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nicadrsi.sharepoint.com/sites/Rettore-performance/Documenti condivisi/performance/2021/RELAZIONE PERFORMANCE 2021/Allegato 1 - La performance strategica di Ateneo/"/>
    </mc:Choice>
  </mc:AlternateContent>
  <xr:revisionPtr revIDLastSave="81" documentId="14_{72638FF9-115C-49FD-B456-D4B108B1E250}" xr6:coauthVersionLast="47" xr6:coauthVersionMax="47" xr10:uidLastSave="{D76B0157-BAE8-4665-961A-3344D13CE622}"/>
  <bookViews>
    <workbookView xWindow="-120" yWindow="-120" windowWidth="29040" windowHeight="15720" activeTab="3" xr2:uid="{3BC3EDFC-E46E-4B7F-AEAD-6FD095200BD8}"/>
  </bookViews>
  <sheets>
    <sheet name="DIDATTICA_2021" sheetId="2" r:id="rId1"/>
    <sheet name="RICERCA_2021" sheetId="3" r:id="rId2"/>
    <sheet name="TERZA MISSIONE 2021" sheetId="4" r:id="rId3"/>
    <sheet name="ASSICURAZIONE QUALITA'_2021" sheetId="5" r:id="rId4"/>
  </sheets>
  <definedNames>
    <definedName name="_xlnm._FilterDatabase" localSheetId="3" hidden="1">'ASSICURAZIONE QUALITA''_2021'!$A$3:$O$42</definedName>
    <definedName name="_xlnm._FilterDatabase" localSheetId="0" hidden="1">DIDATTICA_2021!$A$3:$O$3</definedName>
    <definedName name="_xlnm._FilterDatabase" localSheetId="1" hidden="1">RICERCA_2021!$A$3:$O$3</definedName>
    <definedName name="_xlnm._FilterDatabase" localSheetId="2" hidden="1">'TERZA MISSIONE 2021'!$A$3:$O$23</definedName>
    <definedName name="ù">#REF!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 i="2" l="1"/>
  <c r="M10" i="2"/>
</calcChain>
</file>

<file path=xl/sharedStrings.xml><?xml version="1.0" encoding="utf-8"?>
<sst xmlns="http://schemas.openxmlformats.org/spreadsheetml/2006/main" count="807" uniqueCount="555">
  <si>
    <t>D</t>
  </si>
  <si>
    <t xml:space="preserve">FINALITA’ STRATEGICA DIDATTICA </t>
  </si>
  <si>
    <t>Migliorare la qualità e la sostenibilità dell’offerta didattica e dell’alta formazione nella dimensione nazionale ed internazionale, favorendo l’interdisciplinarità, in relazione alle necessità culturali e professionali degli studenti e alle esigenze del territorio, anche attraverso la promozione  delle pari opportunità, dell'inclusione e dell’integrazione</t>
  </si>
  <si>
    <t xml:space="preserve">OBIETTIVI </t>
  </si>
  <si>
    <t>AZIONI</t>
  </si>
  <si>
    <t>RESPONSABILE POLITICO</t>
  </si>
  <si>
    <t>RESPONSABILE GESTIONALE</t>
  </si>
  <si>
    <t>INDICATORI DI RISULTATO                                                 (legati agli obiettivi)</t>
  </si>
  <si>
    <t>DIREZIONE DI RIFERIMENTO
(Rilevazione dei dati a cura del “Gruppo Focal Point per la gestione del processo dati"</t>
  </si>
  <si>
    <r>
      <t>DATO BASE</t>
    </r>
    <r>
      <rPr>
        <b/>
        <vertAlign val="superscript"/>
        <sz val="10"/>
        <rFont val="Calibri"/>
        <family val="2"/>
        <scheme val="minor"/>
      </rPr>
      <t>1</t>
    </r>
    <r>
      <rPr>
        <b/>
        <sz val="10"/>
        <rFont val="Calibri"/>
        <family val="2"/>
        <scheme val="minor"/>
      </rPr>
      <t xml:space="preserve">                                                                                                                                                                                                                                                                                                                                                                                                                                                                                                                                                                                                                                                                                                           </t>
    </r>
  </si>
  <si>
    <t xml:space="preserve">TARGET </t>
  </si>
  <si>
    <t xml:space="preserve">ANNOTAZIONI </t>
  </si>
  <si>
    <t>MONITORAGGIO FINALE 2021</t>
  </si>
  <si>
    <t xml:space="preserve">Favorire le immatricolazioni, la regolarità e la sostenibilità del percorso formativo, ridurre la dispersione e gli abbandoni                                        </t>
  </si>
  <si>
    <t>a)</t>
  </si>
  <si>
    <t>Potenziare le attività di orientamento in ingresso e in itinere, e i servizi a sostegno del percorso formativo, compresi quelli rivolti a studenti con esigenze specifiche ( es. studentesse in attesa, neo mamme/papà, studenti con disabilità, DSA e BES, e altre categorie di studenti)</t>
  </si>
  <si>
    <t xml:space="preserve">Rettore
Prorettore vicario                                                                                                                                                                                                                                                                                                                                                                                                                                                                                                                                                                                                                                                                                                                                                                                                                                                                                                                                                                                              Prorettore didattica                                                                                                                                                                                                                                                                                                                                                                                                                                                                                                                                                                                                                                                                                                                                                                                                                                                                                                                                                                                                                                                                                                                                                                                                                                                                                                                                                                                                                                                                                                                                                                                                                                        Prorettore delegato per il Presidio di Monserrato                                                                                                                                                                                                                                                                                                                                                                                                                                                                                                                                                                                                                                                                                                                                             Delegato per la disabilità
Delegato per l'informatica, i sistemi informativi e l'ICT
Direttore EFIS                                                                                                                                                                                                                                                                                                                                                                                                                                                                                                                                                                                                                                                                                                                                 Comitato Unico di Garanzia                                                                                                                                                                                                                                                                                                                                                                                                                                                                                                                                                                                                                                                                                                                                                Coordinatori corsi di studio                                                                                                                                                                                                                                                                                                                                                                                                                                                                                                                                                                                                                                                                                                                   Presidenti Facoltà                                                                                                                                                                                                                                                                                                                                                                                                                                                                                                                                                                                                                                                                                                                                                                                                                        Direttori di dipartimento
UNICApress                    </t>
  </si>
  <si>
    <t xml:space="preserve">Direttore Generale                                                                                                                                                                                                                                                                                                                                                                                                                                                                                                                                                                                                                                                                                                                    Tutte le direzioni                                                                                                                                                                                                                                                                                                                                                                                                                                                                                                                                                                                                                                                                                                                                            Dipartimenti                                                                                                                                                                                                                                                                                                                                                                                                                                                                                                                                                                                                                                                                                                                                                                                                                                                                                                                                                                           Corsi di Studio                                                                                                                                                                                                                                                                                                                                                                                                                                                                                                                                                                                                                                                                                                                                                              Facoltà                                                                                                                                                                                                                                                                                                                                                                                                                                                                                                                                                                                                                                                                                                                                                                                                                                                                                                                                                                                         Gruppo Focal Point                                                                                                                                                                                                                                                                                                                                                                                                                                                                                                                                                                                                                                                                                                                                                                                                                                                                                                                                                                                                       Presidio Qualità Ateneo </t>
  </si>
  <si>
    <t xml:space="preserve">n° Studenti regolari ai fini del calcolo del costo standard                                                                                                    </t>
  </si>
  <si>
    <t>Direzione per i servizi agli studenti e servizi generali
Direzione per la didattica e l'orientamento</t>
  </si>
  <si>
    <t xml:space="preserve">FFO 2018 16.199 (13.343+2.856)                    </t>
  </si>
  <si>
    <t>anno x
&gt; anno x-1</t>
  </si>
  <si>
    <t>Indicatore sostituito aggiornamento 2020 (dato base riferito al FFO 2018, primo anno di applicazione della nuova metodologia di calcolo del costo std)</t>
  </si>
  <si>
    <t>FFO 2018 - 16199
FFO 2019 - 16119
FFO 2020 - 16710
FFO 2021 - 17138</t>
  </si>
  <si>
    <t>Proporzione di studenti che si iscrivono al II anno della stessa classe di laurea o laurea magistrale a ciclo unico, avendo acquisito almeno 40 CFU in rapporto alla coorte di immatricolati nell'a.a. precedente</t>
  </si>
  <si>
    <t>n. 1258 d. 2833 = 0,444</t>
  </si>
  <si>
    <t>≥ dato base</t>
  </si>
  <si>
    <t>Nuovo indicatore aggiornamento 2020. Indicatore programmazione triennale 2019-2021. Dato base iscritti al II anno a.a. 2018/2019</t>
  </si>
  <si>
    <t>n.1177 d.3321 =0,354</t>
  </si>
  <si>
    <t>dato cruscotto PRO3 (osservatorio cineca) aggiornamento al 02/04/2022</t>
  </si>
  <si>
    <t>b)</t>
  </si>
  <si>
    <t>Promuovere la sostenibilità dei CdS, gli  interventi di didattica innovativa , l'attualizzazione dei programmi degli insegnamenti nei corsi di studio, e eventi formativi per i docenti dell'Ateneo</t>
  </si>
  <si>
    <t xml:space="preserve">AVA IC21: percentuale di studenti che proseguono la carriera nel sistema universitario al II anno  </t>
  </si>
  <si>
    <t>86,313% (da aggiornare)</t>
  </si>
  <si>
    <t>1% annuo oppure 3% nel 2021</t>
  </si>
  <si>
    <t>Indicatore sostituito nell'aggiornamento 2018 (dato base 2015)</t>
  </si>
  <si>
    <t>AA2017/18 - 85,5%
AA2018/19 - 85,4%
AA2019/20 - 84,9%
AA2020/21 - 80,6%</t>
  </si>
  <si>
    <t>dato cruscotto ANVUR al 07/06/2022</t>
  </si>
  <si>
    <t xml:space="preserve">AVA IC14  "Percentuale di studenti che proseguono nel II anno nello stesso corso di studio  </t>
  </si>
  <si>
    <t>76,286% (da aggiornare)</t>
  </si>
  <si>
    <t>AA2017/18 - 73,7%
AA2018/19 -73,1%
AA2019/20 - 74,1%
AA2020/21 - 69,3%</t>
  </si>
  <si>
    <t>Proporzione dei docenti di ruolo indicato come docenti di riferimento che appartengono a settori scientifico-disciplinari (SSD) di base e caratterizzanti nei corsi di studio (L, LMCU, LM) attivato</t>
  </si>
  <si>
    <t>n. 666 d. 697 = 0,956</t>
  </si>
  <si>
    <t>nuovo indicatore 2021 per quota premiale FFO/programmazione triennale</t>
  </si>
  <si>
    <t>n.699 d.738 =0,947</t>
  </si>
  <si>
    <t>Rapporto studenti regolari/docenti e riduzione di tale rapporto</t>
  </si>
  <si>
    <t>n. 15276 d. 935 = 16,338</t>
  </si>
  <si>
    <t>anno x
&lt; anno x-1</t>
  </si>
  <si>
    <t>nuovo indicatore 2021 per quota premiale FFO/programmazione triennale 
Si intendono studenti regolari senza il criterio della "contribuzione"</t>
  </si>
  <si>
    <t>Proporzione dei professori di I e II fascia assunti dall'esterno nel triennio precedente sul totale dei professori reclutati</t>
  </si>
  <si>
    <t>Direzione personale organizzazione e performance</t>
  </si>
  <si>
    <t>n. 17 d. 146 = 0,116</t>
  </si>
  <si>
    <t>Proporzione di ricercatori di cui all'art. 24, c. 3, lett. a) e b) sul totale dei docenti</t>
  </si>
  <si>
    <t>n. 120 d. 935 = 0,128</t>
  </si>
  <si>
    <t xml:space="preserve">Indice di soddisfazione sulla didattica degli studenti frequentanti </t>
  </si>
  <si>
    <t>Presidio Qualità Ateneo</t>
  </si>
  <si>
    <t>Dato base a.a. 2018/2019 corretto nell'aggiornamento 2020</t>
  </si>
  <si>
    <t xml:space="preserve">Proporzione dei laureandi complessivamente soddisfatti del corso di studio </t>
  </si>
  <si>
    <t>Indicatore programmazione triennale 2019-2021, aggiunto aggiornamento 2020. Dato base indagine Almalaurea 2019 riferita ai laureati 2018</t>
  </si>
  <si>
    <t>n. 3141 d. 3542 = 0,8868</t>
  </si>
  <si>
    <t xml:space="preserve">n° di monografie ad accesso aperto pubblicate e n° di download dei pdf nella Sezione Didattica di UNICApress </t>
  </si>
  <si>
    <t>UNICApress</t>
  </si>
  <si>
    <t>n. 1 (2020) opere pubblicate e n. 331 download</t>
  </si>
  <si>
    <t>NUOVO INDICATORE AGGIORNAMENTO 2021</t>
  </si>
  <si>
    <t xml:space="preserve">n. 2 (2021) opere pubblicate e n. 1.792 download relativi;
n.  2.038 download Sezione Didattica anno 2021. </t>
  </si>
  <si>
    <t>Garantire servizi e infrastrutture di qualità</t>
  </si>
  <si>
    <t>Realizzare investimenti sulle infrastrutture didattiche (cfr. obiettivo strategico AQ4)</t>
  </si>
  <si>
    <t xml:space="preserve">Rettore
Organi di governo
Prorettore Vicario
Prorettore Didattica 
Prorettore delegato per il Presidio di Monserrato
Delegato per la disabilità
Delegato per l'informatica, i sistemi informativi e l'ICT                                                           </t>
  </si>
  <si>
    <r>
      <t xml:space="preserve">Direttore Generale                                                                                                                                                                                                                                                                                                                                                                                                                                                                                                                                                                                                                                                Direzione per la Didattica e l'orientamento                                                                                                                                                                                                                                                                                                                                                                                                                                                                                                                                                                                                                         Direzione per i servizi bibliotecari e attività museali                                                                                                                                                                                                                                                                                                                                                                                                                                                                                                                                                                                                                Direzione Acquisti e appalti                                                                                                                                                                                                                                                                                                                                                                                                                                                                                                                                                                                                                                        Direzione sistemi, infrastrutture e dati                                                                                                                                                                                                                                                                                                                                                                                                                                                                                                                                                                                                                                            Direzione investimenti, manutenzione immobili e impianti                                                                                                                                                                                                                                                                                                                                                                                                                                                                                                                                                                                                                                      Servizio Prevenzione e Protezione                                                                                                                                                                                                                                                                                                                                                                                                                                                                                                                                                                                                                                                                                                                                                                                                                                                                                                                                                                                                                                                                                                                                                                                                                                                                                                                                                          </t>
    </r>
    <r>
      <rPr>
        <strike/>
        <sz val="9"/>
        <color rgb="FF7030A0"/>
        <rFont val="Century Gothic"/>
        <family val="2"/>
      </rPr>
      <t/>
    </r>
  </si>
  <si>
    <t>Realizzazione investimenti programmati</t>
  </si>
  <si>
    <t xml:space="preserve">Direzione investimenti, manutenzione immobili e impianti                                                                                                                                                                                                                                                                             </t>
  </si>
  <si>
    <t>vedi AQ4</t>
  </si>
  <si>
    <t>Direzione Acquisti e Appalti</t>
  </si>
  <si>
    <t xml:space="preserve">ridefinire il ruolo delle segreterie studenti come luoghi di incontro per le attività di counseling e coaching, attraverso la riorganizzazione degli spazi, la riqualificazione del personale e la riprogettazione dei servizi;                                                      </t>
  </si>
  <si>
    <t>n° segreterie studenti riorganizzate</t>
  </si>
  <si>
    <t>1 segreteria riorganizzata</t>
  </si>
  <si>
    <t>c)</t>
  </si>
  <si>
    <t>Consolidare e migliorare i servizi delle biblioteche (autoprestito, attività formative per gli studenti)</t>
  </si>
  <si>
    <t>esiti indagine di soddisfazione unica degli studenti su: segreterie studenti, servizi online, biblioteche, infrastrutture (indice di gradimento da costruire)</t>
  </si>
  <si>
    <t xml:space="preserve">Direzione sistemi, infrastrutture e dati      </t>
  </si>
  <si>
    <t>il dato base è riferito alla prima rilevazione effettuata nel 2018</t>
  </si>
  <si>
    <t>Il servizio svolto dalla segreteria studenti è stato soddisfacente? 55,06
L'utilizzo dei servizi online è risultato soddisfacente? 69,61
Grado di soddisfazione complessivo sulla biblioteca selezionata 74,62
Valutazione complessiva delle aule 44,57
Valutazione complessiva dei locali delle biblioteche 67,33
Valutazione complessiva dei locali dei laboratori 53,81
Valutazione complessiva delle aule informatiche 57,60
Valutazione complessiva degli edifici 50,16</t>
  </si>
  <si>
    <t>n° distretti delle biblioteche migliorati con il servizio di autoprestito</t>
  </si>
  <si>
    <t>Direzione per i servizi agli studenti e servizi bibliotecari e attività museali</t>
  </si>
  <si>
    <t>Nel 2021 è stata attivata una postazione di autoprestito nella Sezione Cittadella dei Musei del Distretto delle Scienze Umane. 
Allo stato attuale le postazioni sono complessivmente 8, distribuite come segue: il Distretto Tecnologico mette a disposizione degli studenti 2 postazioni di autoprestito; Il Distretto delle Scienze Umane 3 postazioni; il  Distretto delle Scienze Sociali Economiche Giuridiche 2 postazioni; il Disttretto Biomedico Scientifico che è monobiblioteca, dispone di una postazione.</t>
  </si>
  <si>
    <t>Accrescere la dimensione internazionale dell’Ateneo e l’attrattività, favorendo le opportunità di mobilità studentesca e del corpo docente e l'attivazione di corsi internazionali, anche grazie al Progetto EDUC</t>
  </si>
  <si>
    <t xml:space="preserve">Consolidare le reti internazionali promuovendo le occasioni di confronto e di mobilità tra docenti dell’Ateneo e le università estere;                                                               </t>
  </si>
  <si>
    <t>Prorettore per l'internazionalizzazione
Coordinatori corsi di studio
Coordinatori corsi di dottorato
Direttore CLA
Direttori dipartimento
Presidenti Facoltà</t>
  </si>
  <si>
    <t>Direzione per i servizi agli studenti e servizi generali
Direzione per la didattica e l'orientamento
Corsi di Sudio
Facoltà
Dipartimenti
Corsi di dottorato</t>
  </si>
  <si>
    <t>n° accordi di scambio per la didattica per corsi di studio e dottorati</t>
  </si>
  <si>
    <t>Il dato  dottorati è calcolato per anno solare (31/12/2021)</t>
  </si>
  <si>
    <t>Chiamate dirette di studiosi dall'estero (articolo 1, comma 9, legge 230/2005)</t>
  </si>
  <si>
    <t>Sono state trasmesse 6 richieste: 3 rinunce alla chiamata, 1 non autorizzata dal MUR, 1 prorogata al 2022</t>
  </si>
  <si>
    <t xml:space="preserve">Potenziare la mobilità degli studenti in ingresso e in uscita nei vari programmi anche attraverso la semplificazione e standardizzazione delle procedure di riconoscimento delle attività formative svolte all'estero;                                                                           </t>
  </si>
  <si>
    <t xml:space="preserve">n° studenti in mobilità tradizionale in ingresso e in uscita </t>
  </si>
  <si>
    <t>820 studenti in uscita e 352 studenti in entrata nei programmi Erasmus e Globus (a.a. 2015/16)</t>
  </si>
  <si>
    <t>Correzione dato base nell'aggiornamento 2018;
roformulazione dell'indicatore nell'aggiornamento 2020</t>
  </si>
  <si>
    <t>incoming 224 + 29 (progetti speciali) (AA20/21)
outgoing 436 + 3  (AA20/21)</t>
  </si>
  <si>
    <t>n°insegnamenti erogati in lingua inglese</t>
  </si>
  <si>
    <t>16 nell'a.a. 2015-16</t>
  </si>
  <si>
    <t>Nuovo indicatore aggiornamento 2018</t>
  </si>
  <si>
    <t>n.213 d.2525 =0,084</t>
  </si>
  <si>
    <t>n° studenti in mobilità di breve durata in ingresso e uscita attivate nell'ambito del progetto EDUC</t>
  </si>
  <si>
    <t>Nuovo indicatore aggiornamento 2020</t>
  </si>
  <si>
    <r>
      <t xml:space="preserve">Proporzione di CFU conseguiti all’estero da parte degli studenti </t>
    </r>
    <r>
      <rPr>
        <strike/>
        <sz val="10"/>
        <rFont val="Calibri"/>
        <family val="2"/>
        <scheme val="minor"/>
      </rPr>
      <t>i</t>
    </r>
  </si>
  <si>
    <t>n. 18.255 d. 664.090 = 0,027</t>
  </si>
  <si>
    <t>Indicatore programmazione triennale 2019-2021, aggiunto aggiornamento 2020. Dato base iscritti a.a. 2017/2018 e CFU a.s. 2018</t>
  </si>
  <si>
    <t>n.5519,96 d.584453,73 =0,00943</t>
  </si>
  <si>
    <t>n. progetti internazionali finanziati nell’ambito del programma Erasmus +, esclusi i progetti per la mobilità</t>
  </si>
  <si>
    <t>2 (anno 2017)                              5 (dal 2015 al 2017)</t>
  </si>
  <si>
    <t xml:space="preserve">Istituire percorsi formativi internazionali a doppio titolo/titolo congiunto, favorire le cotutele e promuovere il rilascio del  titolo del Doctor Europeus, l'attivazione di dottorati internazionali e l'organizzazione di summer school           </t>
  </si>
  <si>
    <t>n° titoli doctor europeus rilasciati, n° cotutele e dottorati internazionali</t>
  </si>
  <si>
    <r>
      <rPr>
        <b/>
        <sz val="10"/>
        <rFont val="Calibri"/>
        <family val="2"/>
        <scheme val="minor"/>
      </rPr>
      <t>a.a. 2014-2015</t>
    </r>
    <r>
      <rPr>
        <sz val="10"/>
        <rFont val="Calibri"/>
        <family val="2"/>
        <scheme val="minor"/>
      </rPr>
      <t xml:space="preserve"> (esami finali sostenuti nell’anno solare 2016) </t>
    </r>
    <r>
      <rPr>
        <b/>
        <sz val="10"/>
        <rFont val="Calibri"/>
        <family val="2"/>
        <scheme val="minor"/>
      </rPr>
      <t>n. 28</t>
    </r>
    <r>
      <rPr>
        <sz val="10"/>
        <rFont val="Calibri"/>
        <family val="2"/>
        <scheme val="minor"/>
      </rPr>
      <t xml:space="preserve"> certificazioni aggiuntive di Doctor Europaeus; </t>
    </r>
    <r>
      <rPr>
        <b/>
        <sz val="10"/>
        <rFont val="Calibri"/>
        <family val="2"/>
        <scheme val="minor"/>
      </rPr>
      <t>n. 7</t>
    </r>
    <r>
      <rPr>
        <sz val="10"/>
        <rFont val="Calibri"/>
        <family val="2"/>
        <scheme val="minor"/>
      </rPr>
      <t xml:space="preserve"> cotutele di tesi con rilascio del doppio titolo; a.a. 2018/19 dottorati internazionali: 9</t>
    </r>
  </si>
  <si>
    <t>Correzione dato base cotutele nell'aggiornamento 2018 e dottorati internazionali aggiornamento 2020</t>
  </si>
  <si>
    <t>Cotutele di tesi attive con Atenei stranieri al 31/12/2021: 29 (di cui 12 in uscita e 17 in ingresso)
Doctor Europaeus attribuiti nel 2021: 34                                                                                                                                                                                                                          Dottorati internazionali a.a. 2021/2022: 14</t>
  </si>
  <si>
    <t>n° corsi a doppio titolo</t>
  </si>
  <si>
    <t>0
10</t>
  </si>
  <si>
    <t>Dato Settore Post Lauream
Corsi di Studio A.A. 2021/2022 con almeno un Percorso a mobilità internazionale con rilascio del doppio titolo (in coerenza con la rilevazione CENSIS)</t>
  </si>
  <si>
    <t>d)</t>
  </si>
  <si>
    <t>Incrementare la mobilità virtuale degli studenti grazie anche alle azioni sviluppate nell'ambito del progetto EDUC</t>
  </si>
  <si>
    <t>n° di corsi che saranno disponibili grazie anche al progetto EDUC a partire dal 2020</t>
  </si>
  <si>
    <t xml:space="preserve">5 in modalità blended
1 on-line </t>
  </si>
  <si>
    <t>Nuovo indicatore aggiornamento 2020 (dato base 2018/2019)</t>
  </si>
  <si>
    <t>Migliorare il sistema delle scuole di specializzazione di Ateneo anche con la razionalizzazione della rete formativa e la didattica post-laurea</t>
  </si>
  <si>
    <t>promuovere gli accordi su base regionale e nazionale e internazionale</t>
  </si>
  <si>
    <t xml:space="preserve">Prorettore Didattica
Direttore del CEDIAF
Direttori di dipartimento
Presidenti di Facoltà                                                                                                                                                                                                                             </t>
  </si>
  <si>
    <t>Direzione per la didattica e l'orientamento
Facoltà
Dipartimenti
Direttori scuole di specializzazione</t>
  </si>
  <si>
    <t xml:space="preserve">n° di accordi
n° scuole
n° posti potenziali  </t>
  </si>
  <si>
    <t xml:space="preserve">n°28 scuole area medica;
n°accordi di rete 26;
n° 258 posti potenziali;
n° 4 scuole area sanitaria non medica;
n° 3 scuole aree diverse;
</t>
  </si>
  <si>
    <t>Nuovo indicatore aggiornamento 2020. (dato base scuole mediche anno 2018/2019; scuole aree diverse a.a. 2019/20; area sanitaria non medica 2018/19</t>
  </si>
  <si>
    <t>n° 30 scuole area medica;
 n° 427 posti potenziali;
 n° 5 scuole area sanitaria non medica; 
n° 3 scuole aree diverse</t>
  </si>
  <si>
    <t>il dato è riferito all'a.a. 2020/2021 per le scuole mediche e sanitarie non mediche, all'a.a. 2021/2022 per le scuole di altre aree</t>
  </si>
  <si>
    <t>Aumentare il numero di borse di dottorato</t>
  </si>
  <si>
    <t>Rapporto tra gli iscritti al primo anno dei corsi di dottorato con borsa di studio rispetto al totale</t>
  </si>
  <si>
    <t>n. 85 d.935 = 0,091</t>
  </si>
  <si>
    <t>anno x 
&gt; anno x-1</t>
  </si>
  <si>
    <t>n.110(interventi supporto finanziario) n.108(borse) d.121</t>
  </si>
  <si>
    <t>Promuovere la formazione continua degli insegnanti delle istituzioni scolastiche regionali</t>
  </si>
  <si>
    <t>progettare la realizzazione  di corsi per l'educazione continua degli insegnanti delle istituzioni scolastiche regionali</t>
  </si>
  <si>
    <t xml:space="preserve">Direzione per la didattica e l'orientamento
Facoltà
Dipartimenti
Centro di Servizi CEDIAF
</t>
  </si>
  <si>
    <t>n di corsi attivati e n di scuole convenzionate o di partecipanti</t>
  </si>
  <si>
    <t>n°2 corsi
n° 125 scuole convenzionate n° 308 partecipanti</t>
  </si>
  <si>
    <t>Nuovo indicatore aggiornamento 2020. (2018/19)</t>
  </si>
  <si>
    <r>
      <t>Favorire e diffondere la conoscenza in</t>
    </r>
    <r>
      <rPr>
        <strike/>
        <sz val="10"/>
        <rFont val="Calibri"/>
        <family val="2"/>
        <scheme val="minor"/>
      </rPr>
      <t xml:space="preserve"> </t>
    </r>
    <r>
      <rPr>
        <sz val="10"/>
        <rFont val="Calibri"/>
        <family val="2"/>
        <scheme val="minor"/>
      </rPr>
      <t xml:space="preserve">termini scientifici nell'ambito dello sviluppo sostenibile </t>
    </r>
  </si>
  <si>
    <t>Progettare e promuovere moduli didattici interfacoltà e eventi culturali esterni all'Ateneo</t>
  </si>
  <si>
    <t xml:space="preserve">Prorettore Didattica
Coordinatori corsi di studio
Direttori di Dipartimento
Presidenti di Facoltà                                                                                                                                                                                                                              </t>
  </si>
  <si>
    <t>Direzione per la didattica e l'orientamento
Coordinamento per l'attuazione delle politiche per la sostenibilità
Corsi di Studio
Dipartimenti
Facoltà</t>
  </si>
  <si>
    <t>n di moduli attivati e altre iniziative</t>
  </si>
  <si>
    <t>&gt; dato base</t>
  </si>
  <si>
    <t>nuovo indicatore aggiornamento 2020. Dato base 2019</t>
  </si>
  <si>
    <t>Sviluppare forme di didattica moderna che sfruttino le potenzialità delle nuove tecnologie</t>
  </si>
  <si>
    <t>Progettare e realizzare percorsi formativi obbligatori per neo-assunti sulle competenze didattiche attraverso moduli in presenza e on-line.</t>
  </si>
  <si>
    <t>Prorettore Didattica; Delegato alla Informatica e ICT; Direttori di Dipartimento</t>
  </si>
  <si>
    <t>Direzione del Personale; PQA; EFIS; DIREZIONE RETI; Direzione didattica</t>
  </si>
  <si>
    <t>n° percorsi formativi attuati annualmente</t>
  </si>
  <si>
    <t>Direzione Personale organizzazione e performance</t>
  </si>
  <si>
    <r>
      <rPr>
        <sz val="10"/>
        <rFont val="Symbol"/>
        <family val="1"/>
        <charset val="2"/>
      </rPr>
      <t>³</t>
    </r>
    <r>
      <rPr>
        <sz val="10"/>
        <rFont val="Calibri"/>
        <family val="2"/>
      </rPr>
      <t>1</t>
    </r>
  </si>
  <si>
    <t>NUOVO OBIETTIVO AGGIORNAMENTO 2021</t>
  </si>
  <si>
    <t>1 corso con 13 moduli progettato nel 2021 ma attuato a decorrere da feb 2022 (9 moduli online e 4 in presenza)</t>
  </si>
  <si>
    <t>Progettare e ralizzare moduli formativi per sviluppare le competenze didattiche dei docenti riguardo all'utilizzo delle nuove tecnologie</t>
  </si>
  <si>
    <t>n° moduli formativi on-line realizzati e resi disponibili</t>
  </si>
  <si>
    <t>EFIS
Direzione personale organizzazione e performance</t>
  </si>
  <si>
    <t>³4</t>
  </si>
  <si>
    <t>9 moduli online attuati a decorrere da feb 2022</t>
  </si>
  <si>
    <t>n° docenti che hanno completato almeno un modulo</t>
  </si>
  <si>
    <t>³50</t>
  </si>
  <si>
    <t>Il dato base è stato definito e approvato nella prima versione del piano strategico. Eventuali variazioni/correzioni apportate nell'aggiornamento 2020 del documento, sono segnalate nella colonna annotazioni</t>
  </si>
  <si>
    <t>R</t>
  </si>
  <si>
    <t xml:space="preserve">FINALITA’ STRATEGICA RICERCA </t>
  </si>
  <si>
    <t>Sostenere la ricerca, in particolare quella fondamentale, per una maggiore competitività a livello nazionale ed internazionale, stimolando le sinergie dei gruppi di ricerca e valorizzando la multidisciplinarità</t>
  </si>
  <si>
    <t>OBIETTIVI</t>
  </si>
  <si>
    <t>INDICATORI DI RISULTATO
(legati agli obiettivi)</t>
  </si>
  <si>
    <r>
      <t>DATO BASE</t>
    </r>
    <r>
      <rPr>
        <b/>
        <vertAlign val="superscript"/>
        <sz val="10"/>
        <rFont val="Calibri "/>
      </rPr>
      <t>1</t>
    </r>
    <r>
      <rPr>
        <b/>
        <sz val="10"/>
        <rFont val="Calibri "/>
      </rPr>
      <t xml:space="preserve">                                                                                                                                                                                                                                                                                                                                                                                                                                                                                                                                                                                                                                                                                                           </t>
    </r>
  </si>
  <si>
    <t>Incrementare la rilevanza media della ricerca sviluppata dai docenti e dai ricercatori, potenziando i servizi scientifici e amministrativi di supporto nell'ottica della multidisciplinarità e del miglioramento continuo</t>
  </si>
  <si>
    <t>Riorganizzare i servizi di informazione e assistenza tecnica per la partecipazione a bandi  competitivi e l'accesso a finanziamenti a tutti i livelli (fundraising)</t>
  </si>
  <si>
    <t>Rettore
Prorettore Vicario
Prorettore Ricerca
Prorettore delegato per il Presidio di Monserrato
Direttori di dipartimento
Direttore CeSAR
Direttore UnicaPress
Direttore CeSAST</t>
  </si>
  <si>
    <t>Direttore generale
Direzione Ricerca e territorio
Direzione servizi bibliotecari e attività museali
Direzione Acquisti e Appalti
Direzione sistemi, infrastrutture, dati
Direzione personale, organizzazione e performance
Direzione Finanziaria
Direzione investimenti, manutenzione mobili e impianti
Gruppo Focal Point
Dipartimenti</t>
  </si>
  <si>
    <t xml:space="preserve">n° docenti inattivi/totale docenti
</t>
  </si>
  <si>
    <t>Direzione ricerca e territorio</t>
  </si>
  <si>
    <t xml:space="preserve"> ≤ 4%</t>
  </si>
  <si>
    <t xml:space="preserve">N° prodotti procapite </t>
  </si>
  <si>
    <t>3,9 
(2014-2016)</t>
  </si>
  <si>
    <t>DATO BASE, MODALITA' DI CALCOLO E TARGET RIMODULATI CON L'AGGIORNAMENTO 2020</t>
  </si>
  <si>
    <t>% articoli pubblicati su rivista Q1</t>
  </si>
  <si>
    <t>46,7%
(2014-2016)</t>
  </si>
  <si>
    <t>DATO BASE E MODALITA' DI CALCOLO RIMODULATO CON L'AGGIORNAMENTO 2020</t>
  </si>
  <si>
    <t>% articoli pubblicati su rivista di fascia A</t>
  </si>
  <si>
    <t>41,1% 
(2014-2016)</t>
  </si>
  <si>
    <t>Finanziamenti per progetti di ricerca internazionale ottenuti dalla partecipazione a bandi competitivi</t>
  </si>
  <si>
    <t>€ 50.650
(2016-2018)</t>
  </si>
  <si>
    <t xml:space="preserve">NUOVO INDICATORE PER IL 2020 </t>
  </si>
  <si>
    <t>Favorire il monitoraggio della produttività scientifica</t>
  </si>
  <si>
    <t>Dati della ricerca disponibili per la Governance e per i dipartimenti</t>
  </si>
  <si>
    <t>1 (SI)</t>
  </si>
  <si>
    <t>Azione e indicatore riformulato</t>
  </si>
  <si>
    <t>Monitorare la produttività scientifica dei neoreclutati</t>
  </si>
  <si>
    <t>% di articoli pubblicati su rivista Q1 (Neoreclutati di settori bibliometrici)</t>
  </si>
  <si>
    <t>39%
(2012-2015)</t>
  </si>
  <si>
    <t>% di articoli pubblicati su rivista fascia A (Neoreclutati di settori non  bibliometrici)</t>
  </si>
  <si>
    <t>39,8%
(2012-2015)</t>
  </si>
  <si>
    <t xml:space="preserve">Realizzare una integrazione sinergica dei laboratori di ricerca nei dipartimenti
</t>
  </si>
  <si>
    <t xml:space="preserve">n° dipartimenti che hanno attuato progetti di integrazione
</t>
  </si>
  <si>
    <t>Rettore</t>
  </si>
  <si>
    <t xml:space="preserve">e) </t>
  </si>
  <si>
    <t>Promuovere i centri di servizio all'interno e all'esterno dell'Ateneo</t>
  </si>
  <si>
    <t>azioni di promozione effettuate</t>
  </si>
  <si>
    <t>f)</t>
  </si>
  <si>
    <t>Attivare nuovi allestimenti funzionali e strumentali degli spazi e allestimenti delle strutture tecnologiche per la ricerca (cfr. obiettivo strategico AQ4)</t>
  </si>
  <si>
    <t>Direzione investimenti, manutenzione mobili e impianti</t>
  </si>
  <si>
    <t>attivazione e gestione procedure gara d'appalto per AQ Arredi per laboratori di ricerca - attivazione e gestione procedure Gare d'appalto per acquisto attrezzature scientifiche CeSAR e laboratori di ricerca - predisposizione atti Gara per appalto integrato lavori complesso Macciotta</t>
  </si>
  <si>
    <t>g)</t>
  </si>
  <si>
    <t>censire i filoni di ricerca maggiormente rappresentati in ateneo per la pubblicazione, diffusione e implementazione del database dei cluster per la ricerca, allo scopo di facilitare le collaborazioni tra ricercatori di settori scientifico discipliari diversi</t>
  </si>
  <si>
    <t xml:space="preserve">creazione, pubblicazione e diffusione del database cluster di ricerca </t>
  </si>
  <si>
    <t>AZIONE E INDICATORE RIVISTO PER AGGIORNAMENTO 2021</t>
  </si>
  <si>
    <t>Promuovere l’internazionalizzazione della ricerca, anche grazie alle azioni sviluppate nell'ambito del progetto EDUC</t>
  </si>
  <si>
    <t xml:space="preserve">potenziare e consolidare le reti internazionali di collaborazione e partenariato;                                                                                       </t>
  </si>
  <si>
    <t>Prorettore internazionalizzazione; 
Prorettore Ricerca;
Delegato progetti internazionali e Ufficio Europa; 
Direttori di dipartimento
Direttore CeSAR
UNICApress</t>
  </si>
  <si>
    <t>Direzione generale; 
Direzione Ricerca e Territorio; 
Direzione personale;
Direzione finanziaria;
Dipartimenti</t>
  </si>
  <si>
    <t xml:space="preserve">n° accordi </t>
  </si>
  <si>
    <t>Direzione Generale</t>
  </si>
  <si>
    <t>2016: accordi vigenti 160; estinti 30; in attesa di rinnovo 1. Totale vigenti + in attesa di rinnovo 161</t>
  </si>
  <si>
    <t xml:space="preserve">≥ dato base </t>
  </si>
  <si>
    <t>% prodotti con almeno un coautore internazionale</t>
  </si>
  <si>
    <t>28,6%
(2014-2016)</t>
  </si>
  <si>
    <t>DATO BASE E TARGET  RIMODULATI CON L'AGGIORNAMENTO 2020</t>
  </si>
  <si>
    <t>% annua prodotti con coautori internazionali dei neoreclutati</t>
  </si>
  <si>
    <t>DATO BASE, TARGET E MODALITA' DI CALCOLO RIMODULATI CON L'AGGIORNAMENTO 2020</t>
  </si>
  <si>
    <t xml:space="preserve">favorire periodi di ricerca all’estero dei docenti/ricercatori e dottorandi dell’Ateneo;                                           </t>
  </si>
  <si>
    <t>n° docenti all'estero per periodi superiori a 30 giorni</t>
  </si>
  <si>
    <t>Direzione personale, organizzazione e performance
Direzione Ricerca e territorio</t>
  </si>
  <si>
    <t xml:space="preserve">25
(2011-13)
</t>
  </si>
  <si>
    <t>≥  50</t>
  </si>
  <si>
    <t>INDICATORE RIMODULATO CON L'AGGIORNAMENTO 2020</t>
  </si>
  <si>
    <t>Il dato comprende le permanenze all'estero per motivi di ricerca nel triennio 2019-2021. Le visite all'estero nel 2021 rilevate dalla DirRicter  sono state 10.</t>
  </si>
  <si>
    <t>Proporzione di dottori di ricerca dell'ultimo ciclo concluso che hanno trascorso almeno tre mesi all'estero</t>
  </si>
  <si>
    <t xml:space="preserve">sostenere la partecipazione ai progetti internazionali                                                                                </t>
  </si>
  <si>
    <t>n° progetti europei/internazionali finanziati</t>
  </si>
  <si>
    <t xml:space="preserve">8
(media 2014-16)
</t>
  </si>
  <si>
    <t xml:space="preserve">≥ 20 </t>
  </si>
  <si>
    <t>14,3 
(media 2019-2021)</t>
  </si>
  <si>
    <t>Il numero  complessivo di nuovi progetti aggiudicati nel periodo 2017-2021 e pari a 90, di cui 12 nel 2021.</t>
  </si>
  <si>
    <t>favorire l'attrazione e il rientro di ricercatori eccellenti provenienti da istituzioni estere</t>
  </si>
  <si>
    <t>n° ricercatori assunti provenienti da istituzioni estere</t>
  </si>
  <si>
    <t xml:space="preserve">dato cumulativo per il periodo 2017-2020
Mancano i dati per il 2021 </t>
  </si>
  <si>
    <t>favorire la pubblicazione di prodotti ad accesso aperto presso editori italiani e stranieri</t>
  </si>
  <si>
    <t xml:space="preserve">
media quinquennale dei prodotti pubblicati ad accesso aperto</t>
  </si>
  <si>
    <t xml:space="preserve">27,2
(2015-2019)
</t>
  </si>
  <si>
    <t>NUOVA DENOMINAZIONE INDICATORE PER IL 2021</t>
  </si>
  <si>
    <t>n° di monografie ad accesso aperto pubblicate e di download dei pdf nella Sezione Ricerca di UNICApress</t>
  </si>
  <si>
    <t>n. 8 opere pubblicate e n. 2241 download</t>
  </si>
  <si>
    <t>NUOVO INDICATORE PER IL 2021</t>
  </si>
  <si>
    <t>n. 1 monografia con n. 289 download;
n. 2.628 download complessivi della Sezione Ricerca</t>
  </si>
  <si>
    <t>TM</t>
  </si>
  <si>
    <t xml:space="preserve">FINALITA’ STRATEGICA TERZA MISSIONE </t>
  </si>
  <si>
    <t>Sostenere la ricerca applicata o industriale, valorizzando il ruolo dell’Ateneo nel territorio attraverso il trasferimento tecnologico, lo sviluppo del rapporto con le imprese e con le istituzioni, la diffusione dei risultati della ricerca e del suo patrimonio culturale a beneficio della collettività</t>
  </si>
  <si>
    <r>
      <t xml:space="preserve">DIREZIONE DI RIFERIMENTO
</t>
    </r>
    <r>
      <rPr>
        <b/>
        <i/>
        <sz val="10"/>
        <rFont val="Calibri"/>
        <family val="2"/>
        <scheme val="minor"/>
      </rPr>
      <t>(Rilevazione dei dati a cura del “Gruppo Focal Point per la gestione del processo dati"</t>
    </r>
  </si>
  <si>
    <t>Promuovere la valorizzazione dei risultati della ricerca applicata e il trasferimento tecnologico </t>
  </si>
  <si>
    <t xml:space="preserve">Proteggere e sviluppare forme di valorizzazione della proprietà intellettuale a titolarità dell’ateneo tramite licensing e sfruttamento diretto dei risultati della ricerca                                                                                 </t>
  </si>
  <si>
    <t>Prorettore Territorio e Innovazione
Direttori di Dipartimento
Direttore CREA</t>
  </si>
  <si>
    <t>Direzione Ricerca e Territorio               
Dipartimenti</t>
  </si>
  <si>
    <t>n° nuovi brevetti depositati e/o licenziati</t>
  </si>
  <si>
    <t>≥ 25</t>
  </si>
  <si>
    <t>Target rimodulato con AGGIORNAMENTO 2020</t>
  </si>
  <si>
    <t>il dato si riferisce, come il target, a tutto il periodo 2017-2021</t>
  </si>
  <si>
    <t>n° nuovi spin off accreditati</t>
  </si>
  <si>
    <t>≥ 10</t>
  </si>
  <si>
    <t>Indicatore rimodulato con AGGIORNAMENTO 2020</t>
  </si>
  <si>
    <t>n° di ricercatori partecipanti ad attività di animazione legate alla proprietà intellettuale</t>
  </si>
  <si>
    <t>15</t>
  </si>
  <si>
    <t>+50%</t>
  </si>
  <si>
    <t>Target rimodulato con AGGIORNAMENTO 2020
Il target è da intendersi come dato medio al 2021.
Il dato base è riferito al 2017.</t>
  </si>
  <si>
    <t xml:space="preserve">Cluster della ricerca. Valorizzazione della conoscenza scientifica attraverso azioni volte a favorire la multidisciplinarietà 
</t>
  </si>
  <si>
    <t>Direzione Amministrazione e Finanza
Dipartimenti
Direzione Ricerca e Territorio</t>
  </si>
  <si>
    <t>n° di ricercatori coinvolti nelle azioni</t>
  </si>
  <si>
    <t>almeno 25/anno</t>
  </si>
  <si>
    <t>Azione e indicatore rimodulati con AGGIORNAMENTO 2020</t>
  </si>
  <si>
    <t>Il progetto si è concluso nel 2019
Il target riferito al periodo 2018-2019 risulta rispettato</t>
  </si>
  <si>
    <t>Sostenere l'attività in partenariato con imprese, enti e istituzioni</t>
  </si>
  <si>
    <t>ammontare del fatturato da attività commerciale</t>
  </si>
  <si>
    <t>Direzione finanziaria</t>
  </si>
  <si>
    <t>Azione rimodulata e responsabile della misurazione dell'indicatore modificato con AGGIORNAMENTO 2020
(dato base al 2016)</t>
  </si>
  <si>
    <t xml:space="preserve">Proporzione dei proventi da ricerche commissionate, trasferimento tecnologico e da finanziamenti competitivi </t>
  </si>
  <si>
    <t xml:space="preserve">Direzione ricerca e territorio
</t>
  </si>
  <si>
    <t>nuovo indicatore 2021 programmazione triennale</t>
  </si>
  <si>
    <t xml:space="preserve">Favorire la diffusione di competenze trasversali in ambito imprenditoriale tra gli studenti, i dottorandi e ricercatori </t>
  </si>
  <si>
    <t>Potenziare le iniziative volte a rafforzare le competenze trasversali degli studenti e dei dottori di ricerca (ad es. UniCa Contamination Lab)</t>
  </si>
  <si>
    <t>Prorettore Territorio e Innovazione 
Direttori di Dipartimento
Direttore CREA</t>
  </si>
  <si>
    <t>Direzione Ricerca e Territorio               
Dipartimenti                                                 Direzione Acquisti e Appalti</t>
  </si>
  <si>
    <t>n° di idee imprenditoriali generate dal Clab e progetti di promozione d'impresa UniCa</t>
  </si>
  <si>
    <t>+20%</t>
  </si>
  <si>
    <t>Il dato base è riferito al periodo 2014-17 (media).</t>
  </si>
  <si>
    <t>Target rispettato</t>
  </si>
  <si>
    <t>n° di ricercatori partecipanti ad attività di animazione e formazione volte alla promozione di impresa</t>
  </si>
  <si>
    <t>21</t>
  </si>
  <si>
    <t>+30%</t>
  </si>
  <si>
    <t>Il dato base è riferito al 2017.</t>
  </si>
  <si>
    <t>Valorizzare il ruolo dell’Ateneo nel territorio attraverso la diffusione dei risultati della ricerca e del suo patrimonio culturale a beneficio della collettività, con particolare attenzione ai temi dell’Agenda ONU 2030</t>
  </si>
  <si>
    <t>Stipulare accordi e convenzioni con enti pubblici e privati</t>
  </si>
  <si>
    <t xml:space="preserve">Rettore
Prorettore Territorio
Prorettore Vicario
Prorettore didattica
Direttori Dipartimento
Direttore CREA 
Direttore HBK
Delegato Collezione Piloni       </t>
  </si>
  <si>
    <t xml:space="preserve">Direzione Generale
Ufficio di Gabinetto
Direzione ricerca e territorio
Direzione Acquisti e appalti 
Direzione didattica e orientamento
Direzione per i servizi bibliotecari e le attività museali
Direzione investimenti, manutenzione immobili e impianti
Gruppo di lavoro per la comunicazione
Dipartimenti                      </t>
  </si>
  <si>
    <t>n° accordi stipulati</t>
  </si>
  <si>
    <t>Ufficio di Gabinetto del Rettore</t>
  </si>
  <si>
    <t>Implementare le attività del Comitato di Indirizzo di Ateneo</t>
  </si>
  <si>
    <t>n° incontri del Comitato di Indirizzo</t>
  </si>
  <si>
    <t>1 (almeno un incontro all'anno)</t>
  </si>
  <si>
    <t xml:space="preserve">Organizzare eventi di divulgazione rivolti alle diverse tipologie di portatori di interesse (public engagement - es. Notte dei Ricercatori, Unica e Imprese, ecc.) e interventi per la formazione continua </t>
  </si>
  <si>
    <t>n° di iniziative istituzionali di Public engagement</t>
  </si>
  <si>
    <t>≥ 100/anno</t>
  </si>
  <si>
    <t>Indicatore e target rimodulati con AGGIORNAMENTO 2020
Il dato base è calcolato sui dati disponibili nel tiennio 2014-2016 (media annua).</t>
  </si>
  <si>
    <r>
      <t xml:space="preserve">n° di corsi di formazione continua erogati </t>
    </r>
    <r>
      <rPr>
        <strike/>
        <sz val="10"/>
        <rFont val="Calibri"/>
        <family val="2"/>
        <scheme val="minor"/>
      </rPr>
      <t xml:space="preserve"> </t>
    </r>
  </si>
  <si>
    <t>≥ 60</t>
  </si>
  <si>
    <t>Il dato base è calcolato sui dati disponibili nel tiennio 2014-2016 (media annua).</t>
  </si>
  <si>
    <t>Potenziare la diffusione ad accesso aperto dei risultati della ricerca e didattica svolti nell'Ateneo</t>
  </si>
  <si>
    <t>n° di monografie ad accesso aperto pubblicate da UNICApress e relativi download"</t>
  </si>
  <si>
    <r>
      <rPr>
        <sz val="10"/>
        <rFont val="Calibri"/>
        <family val="2"/>
        <scheme val="minor"/>
      </rPr>
      <t>n. 12 monografie pubblicate e n. 4003 download</t>
    </r>
    <r>
      <rPr>
        <strike/>
        <sz val="10"/>
        <rFont val="Calibri"/>
        <family val="2"/>
        <scheme val="minor"/>
      </rPr>
      <t xml:space="preserve"> 
</t>
    </r>
  </si>
  <si>
    <t xml:space="preserve"> &gt; dato base</t>
  </si>
  <si>
    <t xml:space="preserve">n. 6 monografie;
n. 3.355 dowload complessivi. 
Il catalogo di pubblicazioni UniCapress comprende: 1 monografia Sezione Ricerca; 2 monografie Sezione Didattica; 3 monografie Sezione Comunicazione
</t>
  </si>
  <si>
    <t>e)</t>
  </si>
  <si>
    <t>Valorizzare il sistema museale di Ateneo</t>
  </si>
  <si>
    <t>predisposizione di un progetto di riorganizzazione del sistema museale di Ateneo</t>
  </si>
  <si>
    <t>Direzione per i servizi bibliotecari e attività museali</t>
  </si>
  <si>
    <t>1 nel 2021 predisposizione del progetto
(realizzazione del progetto entro il 2023)</t>
  </si>
  <si>
    <t>Il progetto è in progress e la realizzazione è prevista entro il 2023</t>
  </si>
  <si>
    <t>apertura del Museo storico-artistico presso il Palazzo Cugia</t>
  </si>
  <si>
    <t xml:space="preserve">1 - Il 17 marzo 2021 è stato inaugurato Il MUACC nella sede del Palazzo Cugia </t>
  </si>
  <si>
    <t>Stipula convenzione/accordo con il Comune di Cagliari per la collaborazione con la rete dei Musei Civici ai fini della valorizzazione e della fruizione delle collezioni artistiche</t>
  </si>
  <si>
    <t>Migliorare l’integrazione tra attività didattiche, di ricerca e assistenziali nell’ambito dell’AOU per garantire la formazione di professionisti sempre più qualificati e un’assistenza sanitaria di eccellenza.</t>
  </si>
  <si>
    <t xml:space="preserve">Favorire l’interazione tra ricercatori clinici e ricercatori di materie di base;                                                                                                                                                                                </t>
  </si>
  <si>
    <t>Rettore
Prorettore attività sanitarie
Prorettore alla didattica
Prorettore per il Presidio di Monserrato</t>
  </si>
  <si>
    <t>Direzione Generale
Direzione per la didattica
Direzione personale
Ufficio di gabinetto del rettore</t>
  </si>
  <si>
    <t xml:space="preserve">n°scuole di specializzazione attivate con sede presso UniCA
</t>
  </si>
  <si>
    <t>Direzione generale</t>
  </si>
  <si>
    <t>n° 28 scuole area medica</t>
  </si>
  <si>
    <t>&gt;= dato base</t>
  </si>
  <si>
    <t>Aggiornamento azioni e indicatori nel 2020 (dato base scuole a.a. 2018/19)</t>
  </si>
  <si>
    <t>n° 30 scuole mediche</t>
  </si>
  <si>
    <t>il dato è riferito all'a.a. 2020/2021</t>
  </si>
  <si>
    <t>Sostenere l'accreditamento delle scuole di specializzazione</t>
  </si>
  <si>
    <t>n° incontro programmati tra ricercatori clinici e ricercatori di discipline non cliniche</t>
  </si>
  <si>
    <t>&gt;0</t>
  </si>
  <si>
    <t xml:space="preserve">Valorizzare l’attività di ricerca e didattica nelle valutazioni della AOUCA;     </t>
  </si>
  <si>
    <t>Applicazione coerente del Protocollo di Intesa</t>
  </si>
  <si>
    <t xml:space="preserve">Applicare i nuovi protocolli di Intesa Università- Regione Sardegna;      </t>
  </si>
  <si>
    <t>(il dato base è stato definito e approvato nella prima versione del piano strategico. Eventuali variazioni/correzioni apportate nell'aggiornamento 2020 del documento, sono segnalate nella colonna annotazioni)</t>
  </si>
  <si>
    <t>AQ</t>
  </si>
  <si>
    <t>FINALITA’TRASVERSALE ASSICURAZIONE DELLA QUALITA’ ORGANIZZAZIONE E COMUNICAZIONE</t>
  </si>
  <si>
    <t>Migliorare la qualità e  l’efficienza dei servizi attraverso un percorso di razionalizzazione e semplificazione dei processi e delle procedure che renda l’operato dell’ateneo sempre piu’ trasparente e accessibile alla comunità universitaria e alla collettività</t>
  </si>
  <si>
    <t>Consolidare e migliorare la performance organizzativa, funzionale ed economico patrimoniale dell’Ateneo, con attenzione ad una gestione efficace ed efficiente delle risorse, al miglioramento continuo, alla trasparenza e alla riduzione dei rischi di vulnerabilità corruttiva</t>
  </si>
  <si>
    <t xml:space="preserve">a.1. Mappatura, analisi del rischio e reingegnerizzazione dei processi delle direzioni, dei dipartimenti e delle facoltà, nell’ottica del miglioramento continuo e dell’orientamento al risultato                                                                                                                   </t>
  </si>
  <si>
    <t xml:space="preserve">Rettore
Prorettori
Organi di governo
Direttori di dipartimento 
Presidenti Facoltà </t>
  </si>
  <si>
    <t>Direzione Generale
Tutte le direzioni 
Dipartimenti
Facoltà
RPCT</t>
  </si>
  <si>
    <t>a.1:
1. N. Processi mappati
2. N. Processi analizzati in termini di rischio corruttivo
3. N. Processi reingegnerizzati</t>
  </si>
  <si>
    <t>1 = 0
2 = 0
3 = n. processi da reingegnerizzare individuati</t>
  </si>
  <si>
    <t xml:space="preserve"> 1 = 100%
2 = 100%
3 = 100% su totale dei processi individuati</t>
  </si>
  <si>
    <t>Dato base e target riformulati nell'aggiornamento 2020</t>
  </si>
  <si>
    <t xml:space="preserve">a.2. Sostegno alla implementazione della  Amministrazione Trasparente e Prevenzione della Corruzione.                                     </t>
  </si>
  <si>
    <t>a.2:
1. % completezza dei dati inseriti in amministrazione trasparente.</t>
  </si>
  <si>
    <t>RPCT</t>
  </si>
  <si>
    <t>Media ultimi 3 anni 95,12%</t>
  </si>
  <si>
    <t xml:space="preserve">ISEF                                                                   
</t>
  </si>
  <si>
    <t xml:space="preserve">Direzione Finanziaria                                                                                 </t>
  </si>
  <si>
    <t xml:space="preserve">1,15                                                                      
</t>
  </si>
  <si>
    <t xml:space="preserve">&gt; 1                                         
</t>
  </si>
  <si>
    <t>il dato base si riferisce all'anno 2015 (elaborato e comunicato nel 2016); Il target è stato riformulato nell'aggiornamento 2021, secondo i limiti previsti dalla normativa di riferimento                                                                                                                                                                                                                                                                                                                                                                                                           FONTE: TABELLA PO 2017 ALLEGATA AL DM 614/2017</t>
  </si>
  <si>
    <t xml:space="preserve">Per quanto concerne il 2021, si segnala che l’Ateneo ha inviato la documentazione richiesta dal MiUR nei termini previsti dal monitoraggio e che il dato non è stato ancora reso disponibile dal Ministero. </t>
  </si>
  <si>
    <t xml:space="preserve">indicatore di indebitamento </t>
  </si>
  <si>
    <t xml:space="preserve">&lt;=10%
</t>
  </si>
  <si>
    <t>il dato base si riferisce all'anno 2015 (elaborato e comunicato nel 2016); Il target è stato riformulato nell'aggiornamento 2021, secondo i limiti previsti dalla normativa di riferimento                                                                                                                                                                                                                                                                                                                                                                                                                    FONTE: TABELLA PO 2017 ALLEGATA AL DM 614/2017</t>
  </si>
  <si>
    <t>Per quanto concerne il 2021 si segnala che, nonostante il Ministero non abbia ancora reso disponibile il dato, considerato che l’Ateneo non ha alcun mutuo passivo in essere, si può asserire che l’indicatore di indebitamento sarà pari allo 0%.</t>
  </si>
  <si>
    <t>indicatore spese di personale</t>
  </si>
  <si>
    <t xml:space="preserve">&lt; 80%
</t>
  </si>
  <si>
    <t>il dato base si riferisce all'anno 2015 (elaborato e comunicato nel 2016); Il target è stato riformulato nell'aggiornamento 2021, secondo i limiti previsti dalla normativa di riferimento                                                                                                                                                                                                                                                                                                                                                                                                                                   FONTE: TABELLA PO 2017 ALLEGATA AL DM 614/2017</t>
  </si>
  <si>
    <t>Direzione acquisti e appalti</t>
  </si>
  <si>
    <t xml:space="preserve">Semplificazione della normativa e dematerializzazione/digitalizzazione dei servizi e delle attività;  monitoraggio e aggiornamento carta dei servizi                                                                  </t>
  </si>
  <si>
    <t>numero di processi dematerializzati e digitalizzati</t>
  </si>
  <si>
    <t xml:space="preserve">processi individuati </t>
  </si>
  <si>
    <t>azione e indicatore riformulato nell'aggiornamento 2020</t>
  </si>
  <si>
    <t>esiti indagine di gradimento sui servizi</t>
  </si>
  <si>
    <t>Tutte le direzioni</t>
  </si>
  <si>
    <t>nel 2017 definizione della metodologia e prima somministrazione dell'indagine</t>
  </si>
  <si>
    <t>Negli ultimi anni sono state realizzate varie indagini relative a diversi servizierogati dallAteneo con diverse metodologie legate all e relative specificità, i cui risultati sono stati riportati nelle Relazioni sulle performance. Nel corso del 2020 verrà approfondita la metodologia utilizzata.</t>
  </si>
  <si>
    <t xml:space="preserve">Nel 2021 il gradimento complessivo si conferma decisamente positivo con un 89,71% di studenti soddisfatti (53%) o molto soddisfatti (36%) espresso dagli studenti frequentanti le biblioteche di UniCa. Gradimento in crescita di 1,83% rispetto alla rilevazione 2020. La media ponderata dei punteggi del 2021 è 3,239 mentre quella del 2020 era 3,155. Sulla pagina web dello SBA (https://www.unica.it/unica/protected/377516/0/def/ref/GNC123029/) di anno in anno sono pubblicate le risultanze. 
Metodologia: la Direzione per i servizi bibliotecari e attività museali, attraverso un questionario articolato in 18 domande (cod. 85) di Customer Satisfaction somministrato agli studenti con ESSE3, rileva annualmente su tutti i propri servizi il gradimento basato su una scala a 4 livelli: da 1 = "Molto insoddisfato" a 4 ="Molto soddisfatto". </t>
  </si>
  <si>
    <t>Dematerializzazione delle attività delle segreterie dei dipartimenti</t>
  </si>
  <si>
    <t>numero di processi dematerializzati</t>
  </si>
  <si>
    <t>Segreterie di dipartimento</t>
  </si>
  <si>
    <t>azione e indicatore inserito con aggiornamento 2019</t>
  </si>
  <si>
    <t xml:space="preserve">Realizzare una integrazione sinergica dei servizi amministrativi tra i dipartimenti </t>
  </si>
  <si>
    <t>n° integrazioni dei servizi amministrativi tra i dipartimenti</t>
  </si>
  <si>
    <t>Generale</t>
  </si>
  <si>
    <t>nel 2017 definizione del progetto, dal 2018 due per anno. Dal 2020 nuovo studio (1)</t>
  </si>
  <si>
    <t>Nel 2019 fusione di 2 dipartimenti</t>
  </si>
  <si>
    <t>Realizzare un modello organizzativo finalizzzato alla gestione dei dati dell'Ateneo e alla messa a disposizione di dati e indicatori agli organi di governo: Focal Point</t>
  </si>
  <si>
    <t>definizione dell'organizzazione e presidio dei dati; creazione di una pagina dedicata ai dati sul portale dell'Ateneo</t>
  </si>
  <si>
    <t>Direzione sistemi, infrastrutture e dati</t>
  </si>
  <si>
    <t>nel 2020 presidio del processo e crezione della pagina sul portale di Ateneo</t>
  </si>
  <si>
    <t>azione e indicatore inserito con aggiornamento 2020</t>
  </si>
  <si>
    <t>Rendere l’operato dell’Ateneo sempre più trasparente per la comunità universitaria e i portatori di interesse esterni migliorando l’efficacia della comunicazione interna ed esterna</t>
  </si>
  <si>
    <t xml:space="preserve">Messa a sistema del processo di aggiornamento del Portale d’Ateneo con tipizzazione delle informazioni sulla base della profilazione dell’utenza.                                                           </t>
  </si>
  <si>
    <t>Rettore 
Prorettore vicario 
Prorettore delegato per la semplificazione e l’innovazione amministrativa
Direttori Dipartimento
Presidenti Facoltà</t>
  </si>
  <si>
    <t>Direttore Generale
Tutte le direzioni 
Gruppo di lavoro Focal Point
Dipartimenti
Facoltà</t>
  </si>
  <si>
    <t>Completamento della strutturazione del governo del processo [ON/OFF]</t>
  </si>
  <si>
    <t>Processo di strutturazione in corso</t>
  </si>
  <si>
    <t>ON</t>
  </si>
  <si>
    <t>Nuova azione e indicatore aggiornamento 2020</t>
  </si>
  <si>
    <t>esiti indagine di soddisfazione sul portale per due tipologie di utenti</t>
  </si>
  <si>
    <t>Informazione assente</t>
  </si>
  <si>
    <t>Disponibilità dell'informazione di riferimento</t>
  </si>
  <si>
    <t>Riformulazione del dato base e del target aggiornamento 2020</t>
  </si>
  <si>
    <t>Sviluppo Sostenibile - Agenza ONU 2030: migliorare la Responsabilità sociale, con particolare riguardo alle pari opportunità di genere, all'inclusione e integrazione e alla cultura dello sviluppo sostenibile</t>
  </si>
  <si>
    <t>Realizzare interventi a sostegno alle pari opportunità e della promozione del benessere organizzativo di genere nell'ambito delle azioni programmate nel Gender Equality Plan di Ateneo</t>
  </si>
  <si>
    <t xml:space="preserve">Rettore
Organi di governo
Comitato Unico di Garanzia
</t>
  </si>
  <si>
    <t xml:space="preserve">Direttore generale
Ufficio di Gabinetto del Rettore
Direzione investimenti, manutenzioni e impianti
Direzione Personale organizzazione e performance
Comitato unico di garanzia                                                                                                                                                                                                                                                                                                                                Direzione Acquisti e Appalti
</t>
  </si>
  <si>
    <t>realizzazione e apertura asilo nido a Sa Duchessa</t>
  </si>
  <si>
    <t>Direzione investimenti, manutenzioni e impianti</t>
  </si>
  <si>
    <t>1 = apertura asilo</t>
  </si>
  <si>
    <t>% accessi/richieste al servizio baby parking della Stanza Rosa a Sa Duchessa</t>
  </si>
  <si>
    <t>Ufficio di Gabinetto</t>
  </si>
  <si>
    <t>n.d</t>
  </si>
  <si>
    <t>n°progetti di telelavoro attivati</t>
  </si>
  <si>
    <t>Direzione personale, organizzazione e performance</t>
  </si>
  <si>
    <t>8 + eventuali 4 attivabili nel triennio</t>
  </si>
  <si>
    <t>3 progetti di telelavoro attivi fino a lug, 2 fino a sett ma a fine anno era attivo solo 1</t>
  </si>
  <si>
    <t xml:space="preserve">% personale che si avvale del lavoro agile </t>
  </si>
  <si>
    <t>10% del personale</t>
  </si>
  <si>
    <t>Durante l'anno 2021 per questioni legate alla pandemia COVID-19, tutto il personale ha utilizzato lo smartworking come forma di prestazione lavorativa.</t>
  </si>
  <si>
    <t>Definizione e approvazione annuale del Bilancio di Genere</t>
  </si>
  <si>
    <t>1= approvazione del Bilancio di Genere</t>
  </si>
  <si>
    <t>bilancio in corso di redazione; si approverà entro la fine del mese di giugno 2021</t>
  </si>
  <si>
    <t>diritto alla disconnessione</t>
  </si>
  <si>
    <t>0= regolamento non approvato</t>
  </si>
  <si>
    <t>1=regolamento approvato</t>
  </si>
  <si>
    <t>Favorire politiche finalizzate a garantire le pari opportunità, l'inclusione e l'integrazione</t>
  </si>
  <si>
    <t>Rettore
Organi di Governo
Comitato Unico di Garanzia
Delegato per la disabilità e l'inclusione</t>
  </si>
  <si>
    <t>Direzione generale 
Direzione investimenti, manutenzioni e impianti
Direzione per la didattica e l'orientamento
Direzione per i servizi agli studenti e servizi generali
Comitato Unico di Garanzia
SIA</t>
  </si>
  <si>
    <t>% interventi per l'eliminazione delle barriere architettoniche realizzati sul totale degli interventi programmati (Piano pluriennale di eliminazione delle barriere architettoniche e sensoriali e predisposizione di sistemi di segnalazione e comunicazione)</t>
  </si>
  <si>
    <t>0= interventi da realizzare</t>
  </si>
  <si>
    <t>1= interventi realizzati</t>
  </si>
  <si>
    <t xml:space="preserve">Nel 2021 sono stati portati a termine i seguenti lavori di abbattimento di barriere architettoniche: n. 2 impianti nel Polo S. Giorgio edificio ex Cucine e Foresteria, collaudati il 30.06.2021 e un impianto presso il Padiglione G di  Ingegneria Elettrica e Idraulic della  Facoltà di Ingegneria collaudati il 14.09.2021 </t>
  </si>
  <si>
    <t>Realizzazione e risultati dell' indagine di gradimento delle infrastrutture a seguito degli interventi per l'abbattimento delle barriere architettoniche realizzati</t>
  </si>
  <si>
    <t>0= indagine da realizzare</t>
  </si>
  <si>
    <t>1=indagine realizzata</t>
  </si>
  <si>
    <t>Vista la scarsa frequentazione delle aree a causa dell'emergenza pandemica, non è stata avviata alcuna indagine di gradimento.</t>
  </si>
  <si>
    <t>n°studenti stranieri iscritti ai corsi dell'Ateneo</t>
  </si>
  <si>
    <t>Direzione per i servizi agli studenti e servizi generali</t>
  </si>
  <si>
    <t>388 A.A. 2018/19</t>
  </si>
  <si>
    <t>462 corsi I e II livello + 90 post lauream esclusi corsi singoli  (AA 20/21)
476 corsi I e II livello + 75 post lauream esclusi corsi singoli  (AA 21/22)</t>
  </si>
  <si>
    <t>n°passport consegnati agli studenti stranieri nell'ambito del progetto UNICA4REFUGEES</t>
  </si>
  <si>
    <t>n° 14 pass (a.a. 2018/19)</t>
  </si>
  <si>
    <t>n°studenti soggetti a misura detentiva iscritti ai corsi dell'Ateneo (Progetto PUP UNICA)</t>
  </si>
  <si>
    <t>Attivazione di corsi e-learning e seminari negli Istituti Penitenziari locali (Progetto PUP UNICA) e n° di partecipanti</t>
  </si>
  <si>
    <t xml:space="preserve">20
n° 30 partecipanti in media </t>
  </si>
  <si>
    <t>Nuovo indicatore aggiornamento 2020 (secondo semestre 2019)</t>
  </si>
  <si>
    <t>0 corsi; 12 seminari; 8 partecipanti</t>
  </si>
  <si>
    <t>Realizzazione di nuovi interventi a supporto del percorso accademico degli studenti con Disabilità, Dsa ed altri Bisogni Educativi Speciali:</t>
  </si>
  <si>
    <t xml:space="preserve">elaborazione di strumenti e strategie per il miglioramento dell'accessibilità nell'utilizzo di modalità di didattica a distanza e riflessioni su Universal Design for Learning. </t>
  </si>
  <si>
    <t>0= da realizzare</t>
  </si>
  <si>
    <t>1= da realizzare</t>
  </si>
  <si>
    <t>nuovo indicatore aggiornamento 2020</t>
  </si>
  <si>
    <t xml:space="preserve">Bando per sussidi straordinari a supporto del diritto allo studio  </t>
  </si>
  <si>
    <t xml:space="preserve">Summer school di preparazione alle prove di accesso ai corsi di laurea a numero programmato </t>
  </si>
  <si>
    <t>Realizzare interventi per il Diritto allo Studio e la promozione del merito</t>
  </si>
  <si>
    <t>Rettore
Organi di governo</t>
  </si>
  <si>
    <t>Direzione generale
Direzione per i servizi agli studenti e servizi generali
Direzione per la didattica el'orientamento</t>
  </si>
  <si>
    <t>Interventi realizzati (on/off)</t>
  </si>
  <si>
    <t>Nuovo indicatore aggiornamento 2020
0= interventi non realizzati
1= interventi realizzati</t>
  </si>
  <si>
    <t>n°studenti destinatari di premi di studio/laurea e riduzioni delle tasse per merito</t>
  </si>
  <si>
    <t>4038 a.a 2018/19</t>
  </si>
  <si>
    <t>Promuovere tesi di laurea e dottorato su tematiche inerenti ai temi dello sviluppo sostenibile di cui all'Agenda 2030 anche con erogazione di premi</t>
  </si>
  <si>
    <t>Rettore
Organi di governo
Direttori dipartimento
Coordinatori Dottorato
Coordinatori Corsi di studio</t>
  </si>
  <si>
    <t>ufficio di Gabinetto
Coordinamento per l'attuazione delle politiche per la sostenibilità
Direzione per la didttica e l'orientamento
Direzione per i servizi agli studenti 
Facoltà 
Dipartimenti 
Corsi di studio</t>
  </si>
  <si>
    <t>n. tesi di laurea e dottorato</t>
  </si>
  <si>
    <t xml:space="preserve"> Ridurre l'uso della plastica monouso (#stopsingleuseplastic)</t>
  </si>
  <si>
    <t xml:space="preserve">Rettore
Organi di governo </t>
  </si>
  <si>
    <t>Direzione generale
Direzione investimenti, manutenzione mobili e impianti                                                                                                                                                                                                                                                                              Direzione Acquisti e Appalti</t>
  </si>
  <si>
    <t>realizzazione interventi per la riduzione del consumo della plastica realizzati</t>
  </si>
  <si>
    <t>Realizzare azionii per promuovere la cultura dell'alimentazione sostenibile</t>
  </si>
  <si>
    <t>Rettore
Organi di governo
Delegato RUS Cibo</t>
  </si>
  <si>
    <t xml:space="preserve">Direzione generale Coordinamento per l'attuazione delle politiche per la sostenibilità 
Direzione acquisti e appalti
</t>
  </si>
  <si>
    <t>interventi finalizzati alla ristorazione sostenibile</t>
  </si>
  <si>
    <t xml:space="preserve">attivazione procedure e aggiudicazione gara a ridotto impatto ambientale per la fornitura del servizio di bar e ristorazione presso la Cittadella di Monserrato </t>
  </si>
  <si>
    <t>h)</t>
  </si>
  <si>
    <t>Progetto SMARTGRID: Migliorare l'efficientamento, l'approvvigionamento  e il consumo energetico</t>
  </si>
  <si>
    <t>Organi di governo</t>
  </si>
  <si>
    <t xml:space="preserve">Direzione generale
Direzione investimenti, manutenzione mobili e impianti
Direzione acquisti e appalti </t>
  </si>
  <si>
    <t xml:space="preserve">n°interventi realizzati sul totale degli interventi previsti (progetto per la riqualificazione energetica e realizzazione di una microrete nei blocchi G e H del Polo Universitario di Monserrato)
</t>
  </si>
  <si>
    <t>A seguito della conclusione della procedura di appalto integrato, a dicembre 2020 è stato avviato il servizio di redazione del progetto esecutivo sulla base del progetto definitivo a base di gara; il progetto esecutivo è stato ultimato a febbraio e verificato tra marzo e aprile 2021. I lavori sono stati consegnati a maggio 2021 e al 31.12.2021 risultano completati per una percentuale compresa tra il 50 e il 60%</t>
  </si>
  <si>
    <t xml:space="preserve">n°interventi realizzati sul totale degli interventi previsti (progetto Smart Campus UNICA)
</t>
  </si>
  <si>
    <t>A seguito della verifica del progetto definitivo relativo al Lotto di Monserrato è stato avviato il procedimento di autorizzazione unica il cui provvedimento conclusivo è stato emesso ad ottobre 2021; nel medesimo mese è stato validato il progetto. Per quanto riguarda il lotto della Facoltà di Ingegneria, una volta acquisito il progetto definitivo sono state avviate le interlocuzioni con gli enti mediante l'istituto della conferenza di servizi il cui provvedimento conclusivo è stato adottato ad agosto 2021; ad ottobre è stato assegnato l'incarico di verifica del progetto che al 31.12.2021 risultava ancora in corso.</t>
  </si>
  <si>
    <t>rispetto del timesheet del progetto</t>
  </si>
  <si>
    <t>1=timesheet rispettato</t>
  </si>
  <si>
    <t>Nuovo indicatore aggiornamento 2020
0= timesheet non rispettato
1=timesheet rispettato</t>
  </si>
  <si>
    <t>Per quanto riguarda l'intervento di riqualificazione energetica dei Blocchi G e H l'avanzamento dei lavori risulta in linea con cronoprogrammi aggiornati trasmessi all'ente finanziatore; per quanto riguarda i due lotti dello Smart Campus, lo stato di avanzamento progettuale e autorizzativo è compatibile con l'obiettivo dell'ottenimento dell'Obbligazione Giuridicamente Rilevante entro il 31.12.2022</t>
  </si>
  <si>
    <t>i)</t>
  </si>
  <si>
    <t>Realizzare progetti di mobilità sostenibile</t>
  </si>
  <si>
    <t>Direzione generale                                                                                                                                                                                                                                                                                                                                             Direzione Acquisti e Appalti</t>
  </si>
  <si>
    <t>n° progetti attivati</t>
  </si>
  <si>
    <t xml:space="preserve">1) Nomina Mobility manager UniCA                                                                                                                                                                                                                                                                                                                                    2) Costituzione GdL Management della Mobilità                                                                                                                                                                                                                                                                                                             3) Redazione e adozione entro i termini premiali del Piano Spostamenti Casa-Lavoro del personale UniCA                                                                                                                                                                                                      4) Attivazione Tavolo con Città Metropolitana Cagliari per Piani Urbani per la Mobilità Sostenibile   (PUMS)                                                                                                                                                                                                                5) Presentazione Scheda fabbisogno congiunta con Comune di Cagliari nel Programma Smarter Italy - AGID                                                                                                                                                                                                   6) Presentazione progetto mobilità ciclabile nell'ambito del Bando della Fondazione per il SUD           </t>
  </si>
  <si>
    <t>Realizzare investimenti nelle infrastrutture dedidate alla didattica e alla ricerca</t>
  </si>
  <si>
    <t>Realizzare interventi sulle strutture didattiche per il completamento delle dotazioni standard delle aule, e il miglioramento e ottimizzazione della climatizzazione ove necessario</t>
  </si>
  <si>
    <t xml:space="preserve">Rettore
Organi di governo                             </t>
  </si>
  <si>
    <t xml:space="preserve">Direttore Generale
Direzione investimenti, manutenzione mobili e impianti
Servizio Prevenzione e Protezione
SIA                                                                                 </t>
  </si>
  <si>
    <r>
      <rPr>
        <b/>
        <sz val="10"/>
        <rFont val="Calibri"/>
        <family val="2"/>
        <scheme val="minor"/>
      </rPr>
      <t xml:space="preserve">Realizzazione investimenti programmati nel "Budget investimenti 2020-2022" </t>
    </r>
    <r>
      <rPr>
        <sz val="10"/>
        <rFont val="Calibri"/>
        <family val="2"/>
        <scheme val="minor"/>
      </rPr>
      <t xml:space="preserve">                                                                                                                                                                                                                                                                                                                                                                                                                                                                                                        1) Interventi manutentivi in strutture universitarie dedicate alla didattica e alla ricerca situate a Cagliari e Monserrato; 
2) prevenzione rischi, abbattimento barriere architettoniche e funzionalità degli edifici (realizzazione impianti di rilevazione incendi presso gli edifici dell'Ateneo; upgrade dei sistemi elevatori);                                                                                                                                                                                                                                                                                                                                                                                                                                                                                                                                                                                                                                                                                                                                                                     3) Progettazione esecutiva per la riqualificazione dell’ex clinica pediatrica                                                                                                                                                                                                                                                                                                                                       4) Smart grid - efficientamento energetico edifici Monserrato e Polo Ingegneria (Fondi FSC)
5) Efficientamento energetico e realizzaziome micro-reti (fondi POR FESR 2014-2020)</t>
    </r>
  </si>
  <si>
    <t>0   "investimenti da realizzare"</t>
  </si>
  <si>
    <t>1 "investimenti realizzati"</t>
  </si>
  <si>
    <t>Indicatore riformulato nell'aggiornamento 2020
0= interventi non realizzati
1= interventi realizzati</t>
  </si>
  <si>
    <t>Attivare nuovi allestimenti funzionali e strumentali degli spazi e allestimenti delle strutture tecnologiche per la didattica (aule e laboratori) presso il nuovo corpo di fabbrica nel polo di Monserrato, da destinare alla didattica (aule e laboratori) e al Centro di servizi comuni di alta qualificazione tecnologica per la ricerca (CeSAR); attivare investimenti e iniziative per la riqualificazione energetica degli edifici e lo sviluppo di reti intelligenti</t>
  </si>
  <si>
    <t xml:space="preserve">Riqualificare l'edificio dell'ex clinica pediatrica;     </t>
  </si>
  <si>
    <t>Si ritiene complessivamente soddisfatto/a dei contenuti dell?insegnamento?= 80,20
Si ritiene complessivamente soddisfatto della didattica on-line?=67,01</t>
  </si>
  <si>
    <t>6 AA20/21;
8 AA21/22</t>
  </si>
  <si>
    <t>825 delle facoltà BF, IA,MC, SC, SE (manca SU) + 27 tesi dottorato</t>
  </si>
  <si>
    <t xml:space="preserve">AA19/20 
DIPLOMATI MAX VOTI= 140
PREMI IMMATRICOLATI LAUREE MAGISTRALI=136
RIDUZIONE TASSE PER MERITO (50 CFU)=1492
BORSE LAUREATI IN CORSO=124
PREMI MIGLIORI LAUREATI=16
</t>
  </si>
  <si>
    <t>l'a.a. 2020/21, non è valutabile perché non sono ancora state attivate la maggior parte delle relative procedure</t>
  </si>
  <si>
    <t>vedi allegato B</t>
  </si>
  <si>
    <t>1. N. Processi mappati =Direzioni + centri: 590
2. N. Processi analizzati in termini di rischio corruttivo = Direzioni + centri: 572
3. N. Processi reingegnerizzati = Direzioni + centri: 56 (manca DIRDID e DIRGEN)
facoltà e dipartimenti vedi allegato B</t>
  </si>
  <si>
    <t>n.84 d.107=0,79</t>
  </si>
  <si>
    <t>Vedi AQ4</t>
  </si>
  <si>
    <t>3 nel 2020</t>
  </si>
  <si>
    <t>Si veda Relazione sulla Performance 2020</t>
  </si>
  <si>
    <t>Si veda AQ4</t>
  </si>
  <si>
    <t>L’eccezionalità della situazione di
emergenza sanitaria nazionale ha
imposto una revisione delle priorità
dell’Ateneo che ha inciso sul risultato
finale rilevato per l’indicatore</t>
  </si>
  <si>
    <t>-</t>
  </si>
  <si>
    <t xml:space="preserve">Nonostante l’eccezionalità della situazione di emergenza sanitaria nazionale che ha imposto una revisione delle priorità, l'Ateneo ha mantenuto uno stretto rapporto con gli enti e le istituzioni pubbliche e private del territorio </t>
  </si>
  <si>
    <t>Nonostante il rallentamento delle attività determinato dalle diverse priorità conseguenti all’emergenza Covid19, l’Ateneo ha mantenuto un costante rapporto con il territorio e con le istituzioni che fanno parte del Comitato di Indirizzo, in particolare con la RAS e con Confindustria</t>
  </si>
  <si>
    <t>[11:58] Roberto Pala</t>
  </si>
  <si>
    <t>anno solare</t>
  </si>
  <si>
    <t>Numeratore</t>
  </si>
  <si>
    <t>Denominatore</t>
  </si>
  <si>
    <t>Rapporto</t>
  </si>
  <si>
    <t>l'ultio dato disponibile è il 2020</t>
  </si>
  <si>
    <t>n. 5785849 d. 185074125 = 0,031</t>
  </si>
  <si>
    <t xml:space="preserve">nel 2020 n= 9.454.949 d= 199.858.924 = 0,047
</t>
  </si>
  <si>
    <t>rete focal point funzionante ma che necessita di manutenzione; create pagine dedicate ai dati d'ateneo</t>
  </si>
  <si>
    <t>al link https://www.unica.it/unica/it/utility_valutasito.page è reperibile il questionario di valutazione del sito</t>
  </si>
  <si>
    <t>A causa dell'emergenza sanitaria le strutture non erano accessibili nel 2021</t>
  </si>
  <si>
    <t>Realizzato un corso di formazione rivolto al personale che si occupa del servizio di tutoraggio su "Universal Design for Learning".</t>
  </si>
  <si>
    <t>non disponibile</t>
  </si>
  <si>
    <t>Il database è stato creato e pubblicato sul portale https://starts.unica.it/it</t>
  </si>
  <si>
    <t>n. 2 corsi
n. 151 scuole convenzionate n. 1863 partecipanti</t>
  </si>
  <si>
    <t>Il progetto Unica4refugees non è più attivo ma attualmente sono presenti in Ateneo 7 rifugiati (4 nel progetto UNICORE, 2 nel progetto CRUI, e 1 indipendente)</t>
  </si>
  <si>
    <t>15 (dal 2018 al 2021)</t>
  </si>
  <si>
    <t>2021: accordi vigenti 53</t>
  </si>
  <si>
    <t>16 mobilità fisica e 7 virtuale in uscita</t>
  </si>
  <si>
    <t xml:space="preserve">CONSIDERAZIONI RISPETTO AL TARGET                                                                       </t>
  </si>
  <si>
    <t>Num 2021:15458 den. 1007 = 15,35</t>
  </si>
  <si>
    <t xml:space="preserve"> n. 2  segreterie studenti riorganizzate nel corso del 2020</t>
  </si>
  <si>
    <t xml:space="preserve">
DIRAAP=11
DIRASQUA=18
DIRBIBLIO=1
DIRFIN=0
DIRPOP=12
DIRRICTER=3
DIRSE=7
DIRSID=5</t>
  </si>
  <si>
    <t xml:space="preserve">CONSIDERAZIONI RISPETTO AL TARGET                                                             </t>
  </si>
  <si>
    <t xml:space="preserve">attivazione procedure e aggiudicazione gara d'appalto a ridotto impatto ambientale per la concessione di spazi per l'installazione di distributori automatici di bevande in contenitori plastic free; adesione alla Manifestazione della  Settimana europea contro l'uso della plastica per il contenimento della produzione dei rifiuti </t>
  </si>
  <si>
    <t xml:space="preserve">CONSIDERAZIONI RISPETTO AL TARGET </t>
  </si>
  <si>
    <t xml:space="preserve">CONSIDERAZIONI RISPETTO AL TARGET                                                                                                                                                                                                            </t>
  </si>
  <si>
    <t>n. 3278 d. 3732 = 0,8784</t>
  </si>
  <si>
    <t xml:space="preserve">I lavori di realizzazione dell'Asilo, di competenza della DIMII,  si sono conclusi ll'11 giugno 2021 con relativo Certificato di regolare esecuzione. La gara d'appalto per l'acquisto degli arredi interni a ridotto impatto ambientale dell'Asilo nido è stata attivata e gestita proceduralmente e regolarmente aggiudicata </t>
  </si>
  <si>
    <t>1) gli interventi manutentivi sono stati gestiti mediante i 9 accordi quadro in corso di esecuzione destinati ai vari poli del Campus urbano Cagliaritano e della Cittadella Universitaria di Monserrato; 
2) Interventi di Adeguamento delle strutture universitarie ai fini antincendio Facoltà di Ingegneria Presidenza e Segreteria; Centrali termiche A-B-C; Ingegneria Idraulica e DIEE: nel dicembre del 2021 è stato contrattualizzato l'incarico per la progettazione allo Studio tecnico e concluso il PFTE;  2) Interventi di Adeguamento delle strutture universitarie ai fini antincendio lotti B/D/C/G/F/H in cittadella di Monserrato : nel 2021 è stato contrattualizzato l'incarico per la progettazione allo Studio tecnico; Numerosi interventi sono stati portati a termine per migliorare la funzionalità delle strutture sportive del CUS (TEnsostruttura Geodetica; Impianti di illunminazione; PAlstra campo B di BAsket; Blocco Spogliatori e Playground in Cittradella di Monserrato; 
3) a dicembre 2021 si è concluso il servizio di verifica del progetto di riqualificazione dell'ex Clinica Pediatrica e il RUP ha validato il progetto. Sempre a dicembre 2021 è stata pubblicata la determina a contrarre per l'avvio della procedura di appalto integrato di progettazione esecutiva ed esecuzione lavori; 
4) si è concluso il procedimento di autorizzazione unica relativo al progetto dello Smart Campus di Monserrato e conseguentemente lo stesso è stato validato. Si è conclusa la conferenza di servizi relativa al progetto dello Smart Campus della Facoltà di Ingegneria e successivamente è stata avviata la verifica dello stesso.</t>
  </si>
  <si>
    <r>
      <rPr>
        <sz val="10"/>
        <color rgb="FFFF0000"/>
        <rFont val="Calibri"/>
        <family val="2"/>
        <scheme val="minor"/>
      </rPr>
      <t xml:space="preserve"> 1004 accordi easmus</t>
    </r>
    <r>
      <rPr>
        <sz val="10"/>
        <rFont val="Calibri"/>
        <family val="2"/>
        <scheme val="minor"/>
      </rPr>
      <t>; 2 accordi finalizzati alla didattica firmati con il dottorato in Scienze e tecnologie per l'Innovazione e con il dottorato in Studi filologico-letterari e storico-culturali</t>
    </r>
  </si>
  <si>
    <t>l'OIV rilascerà l'attestazione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</si>
</sst>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
    <numFmt numFmtId="165" formatCode="0.0%"/>
    <numFmt numFmtId="166" formatCode="_-[$€-410]\ * #,##0_-;\-[$€-410]\ * #,##0_-;_-[$€-410]\ * &quot;-&quot;??_-;_-@_-"/>
    <numFmt numFmtId="167" formatCode="0.0"/>
  </numFmts>
  <fonts count="33">
    <font>
      <sz val="11"/>
      <color theme="1"/>
      <name val="Calibri"/>
      <family val="2"/>
      <scheme val="minor"/>
    </font>
    <font>
      <sz val="11"/>
      <color theme="1"/>
      <name val="Calibri"/>
      <family val="2"/>
      <scheme val="minor"/>
    </font>
    <font>
      <b/>
      <sz val="12"/>
      <name val="Calibri"/>
      <family val="2"/>
      <scheme val="minor"/>
    </font>
    <font>
      <sz val="12"/>
      <name val="Calibri"/>
      <family val="2"/>
      <scheme val="minor"/>
    </font>
    <font>
      <sz val="10"/>
      <name val="Calibri"/>
      <family val="2"/>
      <scheme val="minor"/>
    </font>
    <font>
      <b/>
      <sz val="10"/>
      <name val="Calibri"/>
      <family val="2"/>
      <scheme val="minor"/>
    </font>
    <font>
      <b/>
      <vertAlign val="superscript"/>
      <sz val="10"/>
      <name val="Calibri"/>
      <family val="2"/>
      <scheme val="minor"/>
    </font>
    <font>
      <sz val="10"/>
      <name val="Calibri "/>
    </font>
    <font>
      <strike/>
      <sz val="9"/>
      <color rgb="FF7030A0"/>
      <name val="Century Gothic"/>
      <family val="2"/>
    </font>
    <font>
      <strike/>
      <sz val="10"/>
      <name val="Calibri"/>
      <family val="2"/>
      <scheme val="minor"/>
    </font>
    <font>
      <sz val="11"/>
      <color indexed="8"/>
      <name val="Calibri"/>
      <family val="2"/>
      <charset val="1"/>
    </font>
    <font>
      <b/>
      <sz val="10"/>
      <name val="Calibri"/>
      <family val="2"/>
    </font>
    <font>
      <sz val="10"/>
      <name val="Calibri"/>
      <family val="2"/>
    </font>
    <font>
      <sz val="10"/>
      <name val="Calibri"/>
      <family val="1"/>
      <charset val="2"/>
    </font>
    <font>
      <sz val="10"/>
      <name val="Symbol"/>
      <family val="1"/>
      <charset val="2"/>
    </font>
    <font>
      <b/>
      <sz val="10"/>
      <name val="Calibri "/>
    </font>
    <font>
      <sz val="10.5"/>
      <name val="Arial"/>
      <family val="2"/>
    </font>
    <font>
      <vertAlign val="superscript"/>
      <sz val="10"/>
      <name val="Calibri "/>
    </font>
    <font>
      <i/>
      <sz val="10"/>
      <name val="Calibri "/>
    </font>
    <font>
      <b/>
      <vertAlign val="superscript"/>
      <sz val="10"/>
      <name val="Calibri "/>
    </font>
    <font>
      <sz val="12"/>
      <name val="Calibri "/>
    </font>
    <font>
      <b/>
      <sz val="12"/>
      <name val="Calibri "/>
    </font>
    <font>
      <b/>
      <i/>
      <sz val="10"/>
      <name val="Calibri"/>
      <family val="2"/>
      <scheme val="minor"/>
    </font>
    <font>
      <vertAlign val="superscript"/>
      <sz val="10"/>
      <name val="Calibri"/>
      <family val="2"/>
      <scheme val="minor"/>
    </font>
    <font>
      <sz val="10"/>
      <name val="Calibri (Corpo)"/>
    </font>
    <font>
      <b/>
      <sz val="9"/>
      <name val="Century Gothic"/>
      <family val="2"/>
    </font>
    <font>
      <b/>
      <sz val="9"/>
      <color theme="1"/>
      <name val=" century gothic"/>
    </font>
    <font>
      <sz val="18"/>
      <name val="Calibri"/>
      <family val="2"/>
      <scheme val="minor"/>
    </font>
    <font>
      <sz val="10"/>
      <color theme="1"/>
      <name val="Segoe UI"/>
      <family val="2"/>
    </font>
    <font>
      <sz val="11"/>
      <color theme="1"/>
      <name val="Segoe UI"/>
      <family val="2"/>
    </font>
    <font>
      <b/>
      <sz val="10"/>
      <color theme="1"/>
      <name val="Segoe UI"/>
      <family val="2"/>
    </font>
    <font>
      <sz val="10"/>
      <color rgb="FFFF0000"/>
      <name val="Calibri"/>
      <family val="2"/>
      <scheme val="minor"/>
    </font>
    <font>
      <sz val="11"/>
      <color rgb="FFFF0000"/>
      <name val="Segoe UI"/>
      <family val="2"/>
    </font>
  </fonts>
  <fills count="4">
    <fill>
      <patternFill patternType="none"/>
    </fill>
    <fill>
      <patternFill patternType="gray125"/>
    </fill>
    <fill>
      <patternFill patternType="solid">
        <fgColor theme="5" tint="0.59999389629810485"/>
        <bgColor indexed="64"/>
      </patternFill>
    </fill>
    <fill>
      <patternFill patternType="solid">
        <fgColor rgb="FFFFFFFF"/>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theme="1"/>
      </left>
      <right/>
      <top style="thin">
        <color auto="1"/>
      </top>
      <bottom style="thin">
        <color theme="1"/>
      </bottom>
      <diagonal/>
    </border>
    <border>
      <left/>
      <right style="thin">
        <color theme="1"/>
      </right>
      <top style="thin">
        <color auto="1"/>
      </top>
      <bottom style="thin">
        <color theme="1"/>
      </bottom>
      <diagonal/>
    </border>
    <border>
      <left style="thin">
        <color theme="1"/>
      </left>
      <right/>
      <top style="thin">
        <color auto="1"/>
      </top>
      <bottom/>
      <diagonal/>
    </border>
    <border>
      <left style="thin">
        <color theme="1"/>
      </left>
      <right style="thin">
        <color theme="1"/>
      </right>
      <top style="thin">
        <color auto="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style="thin">
        <color theme="1"/>
      </left>
      <right style="thin">
        <color theme="1"/>
      </right>
      <top style="thin">
        <color theme="1"/>
      </top>
      <bottom style="thin">
        <color theme="1"/>
      </bottom>
      <diagonal/>
    </border>
    <border>
      <left style="thin">
        <color theme="1"/>
      </left>
      <right/>
      <top/>
      <bottom style="thin">
        <color theme="1"/>
      </bottom>
      <diagonal/>
    </border>
    <border>
      <left/>
      <right style="medium">
        <color indexed="64"/>
      </right>
      <top/>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cellStyleXfs>
  <cellXfs count="249">
    <xf numFmtId="0" fontId="0" fillId="0" borderId="0" xfId="0"/>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3"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center" vertical="top"/>
    </xf>
    <xf numFmtId="0" fontId="4" fillId="0" borderId="1" xfId="0" applyFont="1" applyBorder="1" applyAlignment="1">
      <alignment horizontal="left" vertical="top" wrapText="1"/>
    </xf>
    <xf numFmtId="0" fontId="4" fillId="0" borderId="1" xfId="1" applyNumberFormat="1" applyFont="1" applyFill="1" applyBorder="1" applyAlignment="1">
      <alignment horizontal="right" vertical="top" wrapText="1"/>
    </xf>
    <xf numFmtId="0" fontId="4" fillId="0" borderId="1" xfId="0" applyFont="1" applyBorder="1" applyAlignment="1">
      <alignment horizontal="right" vertical="top" wrapText="1"/>
    </xf>
    <xf numFmtId="9" fontId="4" fillId="0" borderId="1" xfId="1" applyNumberFormat="1" applyFont="1" applyFill="1" applyBorder="1" applyAlignment="1">
      <alignment horizontal="right" vertical="top" wrapText="1"/>
    </xf>
    <xf numFmtId="0" fontId="4" fillId="0" borderId="1" xfId="0" applyFont="1" applyBorder="1" applyAlignment="1">
      <alignment horizontal="right" vertical="top"/>
    </xf>
    <xf numFmtId="164" fontId="4" fillId="0" borderId="1" xfId="1" applyNumberFormat="1" applyFont="1" applyFill="1" applyBorder="1" applyAlignment="1">
      <alignment horizontal="right" vertical="top" wrapText="1"/>
    </xf>
    <xf numFmtId="0" fontId="4" fillId="0" borderId="6" xfId="0" applyFont="1" applyBorder="1" applyAlignment="1">
      <alignment horizontal="left" vertical="top" wrapText="1"/>
    </xf>
    <xf numFmtId="0" fontId="7" fillId="0" borderId="6" xfId="0" applyFont="1" applyBorder="1" applyAlignment="1">
      <alignment horizontal="left" vertical="top" wrapText="1"/>
    </xf>
    <xf numFmtId="2" fontId="4" fillId="0" borderId="1" xfId="0" applyNumberFormat="1" applyFont="1" applyBorder="1" applyAlignment="1">
      <alignment horizontal="right" vertical="top" wrapText="1"/>
    </xf>
    <xf numFmtId="0" fontId="4" fillId="0" borderId="8" xfId="0" applyFont="1" applyBorder="1" applyAlignment="1">
      <alignment horizontal="left" vertical="top" wrapText="1"/>
    </xf>
    <xf numFmtId="0" fontId="4" fillId="0" borderId="7" xfId="0" applyFont="1" applyBorder="1" applyAlignment="1">
      <alignment horizontal="left" vertical="top" wrapText="1"/>
    </xf>
    <xf numFmtId="0" fontId="4" fillId="0" borderId="8" xfId="0" quotePrefix="1" applyFont="1" applyBorder="1" applyAlignment="1">
      <alignment horizontal="left" vertical="top" wrapText="1"/>
    </xf>
    <xf numFmtId="0" fontId="4" fillId="0" borderId="10" xfId="0" applyFont="1" applyBorder="1" applyAlignment="1">
      <alignment horizontal="left" vertical="top" wrapText="1"/>
    </xf>
    <xf numFmtId="0" fontId="4" fillId="0" borderId="10" xfId="0" applyFont="1" applyBorder="1" applyAlignment="1">
      <alignment horizontal="right" vertical="top"/>
    </xf>
    <xf numFmtId="0" fontId="4" fillId="0" borderId="10" xfId="0" applyFont="1" applyBorder="1" applyAlignment="1">
      <alignment horizontal="left" vertical="top"/>
    </xf>
    <xf numFmtId="0" fontId="4" fillId="0" borderId="1" xfId="0" applyFont="1" applyBorder="1" applyAlignment="1">
      <alignment horizontal="left" vertical="top"/>
    </xf>
    <xf numFmtId="0" fontId="4" fillId="0" borderId="4"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right" vertical="top" wrapText="1"/>
    </xf>
    <xf numFmtId="0" fontId="4" fillId="0" borderId="8" xfId="0" applyFont="1" applyBorder="1" applyAlignment="1">
      <alignment vertical="top" wrapText="1"/>
    </xf>
    <xf numFmtId="0" fontId="5" fillId="0" borderId="12" xfId="0" applyFont="1" applyBorder="1" applyAlignment="1">
      <alignment horizontal="left" vertical="top"/>
    </xf>
    <xf numFmtId="0" fontId="4" fillId="0" borderId="13"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vertical="top" wrapText="1"/>
    </xf>
    <xf numFmtId="0" fontId="4" fillId="0" borderId="2" xfId="0" applyFont="1" applyBorder="1" applyAlignment="1">
      <alignment horizontal="left" vertical="top"/>
    </xf>
    <xf numFmtId="0" fontId="4" fillId="0" borderId="3"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horizontal="right" vertical="top" wrapText="1"/>
    </xf>
    <xf numFmtId="0" fontId="5" fillId="0" borderId="2" xfId="0" applyFont="1" applyBorder="1" applyAlignment="1">
      <alignment horizontal="left" vertical="top"/>
    </xf>
    <xf numFmtId="0" fontId="4" fillId="0" borderId="1" xfId="0" applyFont="1" applyBorder="1" applyAlignment="1">
      <alignment horizontal="center" vertical="top" wrapText="1"/>
    </xf>
    <xf numFmtId="0" fontId="4" fillId="0" borderId="3" xfId="0" applyFont="1" applyBorder="1" applyAlignment="1">
      <alignment horizontal="right" vertical="top"/>
    </xf>
    <xf numFmtId="0" fontId="12" fillId="0" borderId="16" xfId="3" applyFont="1" applyBorder="1" applyAlignment="1">
      <alignment vertical="top" wrapText="1"/>
    </xf>
    <xf numFmtId="0" fontId="12" fillId="0" borderId="15" xfId="3" applyFont="1" applyBorder="1" applyAlignment="1">
      <alignment horizontal="left" vertical="top" wrapText="1"/>
    </xf>
    <xf numFmtId="0" fontId="12" fillId="0" borderId="17" xfId="3" applyFont="1" applyBorder="1" applyAlignment="1">
      <alignment horizontal="left" vertical="top" wrapText="1"/>
    </xf>
    <xf numFmtId="0" fontId="12" fillId="0" borderId="17" xfId="3" applyFont="1" applyBorder="1" applyAlignment="1">
      <alignment horizontal="right" vertical="top" wrapText="1"/>
    </xf>
    <xf numFmtId="0" fontId="13" fillId="0" borderId="17" xfId="3" applyFont="1" applyBorder="1" applyAlignment="1">
      <alignment horizontal="right" vertical="top" wrapText="1"/>
    </xf>
    <xf numFmtId="0" fontId="12" fillId="0" borderId="20" xfId="3" applyFont="1" applyBorder="1" applyAlignment="1">
      <alignment vertical="top" wrapText="1"/>
    </xf>
    <xf numFmtId="0" fontId="12" fillId="0" borderId="21" xfId="3" applyFont="1" applyBorder="1" applyAlignment="1">
      <alignment horizontal="right" vertical="top" wrapText="1"/>
    </xf>
    <xf numFmtId="0" fontId="14" fillId="0" borderId="21" xfId="3" applyFont="1" applyBorder="1" applyAlignment="1">
      <alignment horizontal="right" vertical="top" wrapText="1"/>
    </xf>
    <xf numFmtId="0" fontId="12" fillId="0" borderId="22" xfId="3" applyFont="1" applyBorder="1" applyAlignment="1">
      <alignment vertical="top" wrapText="1"/>
    </xf>
    <xf numFmtId="0" fontId="5"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horizontal="right" vertical="top"/>
    </xf>
    <xf numFmtId="0" fontId="15" fillId="0" borderId="0" xfId="0" applyFont="1" applyAlignment="1">
      <alignment horizontal="left" vertical="top"/>
    </xf>
    <xf numFmtId="0" fontId="16" fillId="0" borderId="0" xfId="0" applyFont="1"/>
    <xf numFmtId="0" fontId="17" fillId="0" borderId="0" xfId="0" applyFont="1" applyAlignment="1">
      <alignment horizontal="right" vertical="top"/>
    </xf>
    <xf numFmtId="0" fontId="7" fillId="0" borderId="0" xfId="0" applyFont="1" applyAlignment="1">
      <alignment vertical="top" wrapText="1"/>
    </xf>
    <xf numFmtId="0" fontId="7" fillId="0" borderId="7" xfId="0" applyFont="1" applyBorder="1" applyAlignment="1">
      <alignment vertical="top" wrapText="1"/>
    </xf>
    <xf numFmtId="0" fontId="7" fillId="0" borderId="1" xfId="0" applyFont="1" applyBorder="1" applyAlignment="1">
      <alignment horizontal="right" vertical="top"/>
    </xf>
    <xf numFmtId="0" fontId="7" fillId="0" borderId="1" xfId="0" applyFont="1" applyBorder="1" applyAlignment="1">
      <alignment horizontal="left" vertical="center" wrapText="1"/>
    </xf>
    <xf numFmtId="0" fontId="7" fillId="0" borderId="0" xfId="0" applyFont="1" applyAlignment="1">
      <alignment horizontal="left" vertical="top" wrapText="1"/>
    </xf>
    <xf numFmtId="0" fontId="7" fillId="0" borderId="7" xfId="0" applyFont="1" applyBorder="1" applyAlignment="1">
      <alignment horizontal="left" vertical="top" wrapText="1"/>
    </xf>
    <xf numFmtId="0" fontId="7" fillId="0" borderId="11" xfId="0" applyFont="1" applyBorder="1" applyAlignment="1">
      <alignment horizontal="left" vertical="top" wrapText="1"/>
    </xf>
    <xf numFmtId="0" fontId="7" fillId="0" borderId="4" xfId="0" applyFont="1" applyBorder="1" applyAlignment="1">
      <alignment horizontal="left" vertical="top" wrapText="1"/>
    </xf>
    <xf numFmtId="165" fontId="7" fillId="0" borderId="1" xfId="2" applyNumberFormat="1" applyFont="1" applyFill="1" applyBorder="1" applyAlignment="1">
      <alignment horizontal="right" vertical="top" wrapText="1"/>
    </xf>
    <xf numFmtId="0" fontId="7" fillId="0" borderId="6" xfId="0" applyFont="1" applyBorder="1" applyAlignment="1">
      <alignment horizontal="left" vertical="center" wrapText="1"/>
    </xf>
    <xf numFmtId="0" fontId="7" fillId="0" borderId="8" xfId="0" applyFont="1" applyBorder="1" applyAlignment="1">
      <alignment horizontal="left" vertical="top" wrapText="1"/>
    </xf>
    <xf numFmtId="0" fontId="18" fillId="0" borderId="0" xfId="0" applyFont="1" applyAlignment="1">
      <alignment horizontal="left" vertical="top" wrapText="1"/>
    </xf>
    <xf numFmtId="0" fontId="7" fillId="0" borderId="6" xfId="0" applyFont="1" applyBorder="1" applyAlignment="1">
      <alignment horizontal="right" vertical="top" wrapText="1"/>
    </xf>
    <xf numFmtId="165" fontId="7" fillId="0" borderId="6" xfId="0" applyNumberFormat="1" applyFont="1" applyBorder="1" applyAlignment="1">
      <alignment horizontal="right" vertical="top" wrapText="1"/>
    </xf>
    <xf numFmtId="0" fontId="7" fillId="0" borderId="5" xfId="0" applyFont="1" applyBorder="1" applyAlignment="1">
      <alignment horizontal="left" vertical="top" wrapText="1"/>
    </xf>
    <xf numFmtId="0" fontId="7" fillId="0" borderId="0" xfId="0" applyFont="1" applyAlignment="1">
      <alignment horizontal="center" vertical="center"/>
    </xf>
    <xf numFmtId="0" fontId="20" fillId="0" borderId="0" xfId="0" applyFont="1" applyAlignment="1">
      <alignment horizontal="left" vertical="top"/>
    </xf>
    <xf numFmtId="0" fontId="21" fillId="0" borderId="1" xfId="0" applyFont="1" applyBorder="1" applyAlignment="1">
      <alignment horizontal="left" vertical="top" wrapText="1"/>
    </xf>
    <xf numFmtId="0" fontId="21" fillId="0" borderId="1" xfId="0" applyFont="1" applyBorder="1" applyAlignment="1">
      <alignment horizontal="left" vertical="top"/>
    </xf>
    <xf numFmtId="0" fontId="2" fillId="0" borderId="1" xfId="0" applyFont="1" applyBorder="1" applyAlignment="1">
      <alignment vertical="center"/>
    </xf>
    <xf numFmtId="0" fontId="2" fillId="0" borderId="1" xfId="0" applyFont="1" applyBorder="1" applyAlignment="1">
      <alignment vertical="center" wrapText="1"/>
    </xf>
    <xf numFmtId="0" fontId="2" fillId="0" borderId="0" xfId="0" applyFont="1"/>
    <xf numFmtId="0" fontId="5" fillId="0" borderId="0" xfId="0" applyFont="1"/>
    <xf numFmtId="0" fontId="5" fillId="0" borderId="0" xfId="0" applyFont="1" applyAlignment="1">
      <alignment vertical="center"/>
    </xf>
    <xf numFmtId="0" fontId="5" fillId="0" borderId="0" xfId="0" applyFont="1" applyAlignment="1">
      <alignment horizontal="center"/>
    </xf>
    <xf numFmtId="0" fontId="5" fillId="0" borderId="0" xfId="0" applyFont="1" applyAlignment="1">
      <alignment horizontal="center" vertical="center"/>
    </xf>
    <xf numFmtId="49" fontId="4" fillId="0" borderId="1" xfId="0" applyNumberFormat="1" applyFont="1" applyBorder="1" applyAlignment="1">
      <alignment horizontal="left" vertical="top" wrapText="1"/>
    </xf>
    <xf numFmtId="9" fontId="4" fillId="0" borderId="1" xfId="0" quotePrefix="1" applyNumberFormat="1" applyFont="1" applyBorder="1" applyAlignment="1">
      <alignment horizontal="left" vertical="top" wrapText="1"/>
    </xf>
    <xf numFmtId="166" fontId="4" fillId="0" borderId="1" xfId="0" applyNumberFormat="1" applyFont="1" applyBorder="1" applyAlignment="1">
      <alignment vertical="top" wrapText="1"/>
    </xf>
    <xf numFmtId="9" fontId="4" fillId="0" borderId="1" xfId="0" quotePrefix="1" applyNumberFormat="1" applyFont="1" applyBorder="1" applyAlignment="1">
      <alignment horizontal="right" vertical="top" wrapText="1"/>
    </xf>
    <xf numFmtId="49" fontId="4" fillId="0" borderId="1" xfId="0" applyNumberFormat="1" applyFont="1" applyBorder="1" applyAlignment="1">
      <alignment horizontal="right" vertical="top" wrapText="1"/>
    </xf>
    <xf numFmtId="0" fontId="4" fillId="0" borderId="5" xfId="0" applyFont="1" applyBorder="1" applyAlignment="1">
      <alignment vertical="top" wrapText="1"/>
    </xf>
    <xf numFmtId="0" fontId="4" fillId="0" borderId="1" xfId="0" applyFont="1" applyBorder="1" applyAlignment="1">
      <alignment vertical="center" wrapText="1"/>
    </xf>
    <xf numFmtId="0" fontId="4" fillId="0" borderId="1" xfId="0" applyFont="1" applyBorder="1" applyAlignment="1">
      <alignment vertical="top" wrapText="1"/>
    </xf>
    <xf numFmtId="0" fontId="9" fillId="0" borderId="13" xfId="0" applyFont="1" applyBorder="1" applyAlignment="1">
      <alignment horizontal="right" vertical="top" wrapText="1"/>
    </xf>
    <xf numFmtId="0" fontId="4" fillId="0" borderId="13" xfId="0" applyFont="1" applyBorder="1" applyAlignment="1">
      <alignment horizontal="right" vertical="top" wrapText="1"/>
    </xf>
    <xf numFmtId="0" fontId="4" fillId="0" borderId="10" xfId="0" applyFont="1" applyBorder="1" applyAlignment="1">
      <alignment vertical="top" wrapText="1"/>
    </xf>
    <xf numFmtId="9" fontId="4" fillId="0" borderId="4" xfId="0" applyNumberFormat="1" applyFont="1" applyBorder="1" applyAlignment="1">
      <alignment horizontal="right" vertical="top" wrapText="1"/>
    </xf>
    <xf numFmtId="0" fontId="2" fillId="0" borderId="7" xfId="0" applyFont="1" applyBorder="1" applyAlignment="1">
      <alignment vertical="top" wrapText="1"/>
    </xf>
    <xf numFmtId="0" fontId="4" fillId="0" borderId="0" xfId="0" applyFont="1"/>
    <xf numFmtId="0" fontId="4" fillId="0" borderId="9" xfId="0" applyFont="1" applyBorder="1" applyAlignment="1">
      <alignment vertical="top" wrapText="1"/>
    </xf>
    <xf numFmtId="0" fontId="4" fillId="0" borderId="7" xfId="0" applyFont="1" applyBorder="1" applyAlignment="1">
      <alignment horizontal="right" vertical="top" wrapText="1"/>
    </xf>
    <xf numFmtId="9" fontId="4" fillId="0" borderId="7" xfId="0" applyNumberFormat="1" applyFont="1" applyBorder="1" applyAlignment="1">
      <alignment horizontal="right" vertical="top" wrapText="1"/>
    </xf>
    <xf numFmtId="0" fontId="4" fillId="0" borderId="10" xfId="0" applyFont="1" applyBorder="1" applyAlignment="1">
      <alignment vertical="top"/>
    </xf>
    <xf numFmtId="0" fontId="4" fillId="0" borderId="12" xfId="0" applyFont="1" applyBorder="1" applyAlignment="1">
      <alignment vertical="top" wrapText="1"/>
    </xf>
    <xf numFmtId="0" fontId="23" fillId="0" borderId="0" xfId="0" applyFont="1"/>
    <xf numFmtId="0" fontId="4" fillId="0" borderId="0" xfId="0" applyFont="1" applyAlignment="1">
      <alignment horizontal="center"/>
    </xf>
    <xf numFmtId="0" fontId="2" fillId="0" borderId="1" xfId="0" applyFont="1" applyBorder="1" applyAlignment="1">
      <alignment vertical="top"/>
    </xf>
    <xf numFmtId="0" fontId="3" fillId="0" borderId="0" xfId="0" applyFont="1"/>
    <xf numFmtId="0" fontId="5" fillId="0" borderId="0" xfId="0" applyFont="1" applyAlignment="1">
      <alignment vertical="center" wrapText="1"/>
    </xf>
    <xf numFmtId="0" fontId="4" fillId="0" borderId="0" xfId="0" applyFont="1" applyAlignment="1">
      <alignment horizontal="center" vertical="center"/>
    </xf>
    <xf numFmtId="0" fontId="4" fillId="0" borderId="6" xfId="0" applyFont="1" applyBorder="1" applyAlignment="1">
      <alignment vertical="top" wrapText="1"/>
    </xf>
    <xf numFmtId="9" fontId="4" fillId="0" borderId="1" xfId="0" applyNumberFormat="1" applyFont="1" applyBorder="1" applyAlignment="1">
      <alignment horizontal="right" vertical="top" wrapText="1"/>
    </xf>
    <xf numFmtId="10" fontId="4" fillId="0" borderId="1" xfId="0" applyNumberFormat="1" applyFont="1" applyBorder="1" applyAlignment="1">
      <alignment horizontal="right" vertical="top"/>
    </xf>
    <xf numFmtId="0" fontId="4" fillId="0" borderId="1" xfId="0" applyFont="1" applyBorder="1" applyAlignment="1">
      <alignment horizontal="left" vertical="center"/>
    </xf>
    <xf numFmtId="0" fontId="5" fillId="0" borderId="7" xfId="0" applyFont="1" applyBorder="1" applyAlignment="1">
      <alignment horizontal="left" vertical="top"/>
    </xf>
    <xf numFmtId="0" fontId="4" fillId="0" borderId="4" xfId="0" applyFont="1" applyBorder="1" applyAlignment="1">
      <alignment vertical="top" wrapText="1"/>
    </xf>
    <xf numFmtId="0" fontId="4" fillId="0" borderId="7" xfId="0" applyFont="1" applyBorder="1" applyAlignment="1">
      <alignment vertical="top" wrapText="1"/>
    </xf>
    <xf numFmtId="0" fontId="4" fillId="0" borderId="1" xfId="0" applyFont="1" applyBorder="1" applyAlignment="1">
      <alignment vertical="top"/>
    </xf>
    <xf numFmtId="9" fontId="4" fillId="0" borderId="10" xfId="0" applyNumberFormat="1" applyFont="1" applyBorder="1" applyAlignment="1">
      <alignment horizontal="right" vertical="top" wrapText="1"/>
    </xf>
    <xf numFmtId="0" fontId="4" fillId="0" borderId="6" xfId="0" applyFont="1" applyBorder="1" applyAlignment="1">
      <alignment horizontal="left" vertical="top"/>
    </xf>
    <xf numFmtId="0" fontId="4" fillId="0" borderId="10" xfId="0" applyFont="1" applyBorder="1" applyAlignment="1">
      <alignment horizontal="center" vertical="top"/>
    </xf>
    <xf numFmtId="0" fontId="4" fillId="0" borderId="10" xfId="0" applyFont="1" applyBorder="1" applyAlignment="1">
      <alignment horizontal="center"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5" fillId="0" borderId="4" xfId="0" applyFont="1" applyBorder="1" applyAlignment="1">
      <alignment horizontal="left" vertical="top"/>
    </xf>
    <xf numFmtId="0" fontId="4" fillId="0" borderId="0" xfId="0" applyFont="1" applyAlignment="1">
      <alignment vertical="top" wrapText="1"/>
    </xf>
    <xf numFmtId="0" fontId="4" fillId="0" borderId="8" xfId="0" quotePrefix="1" applyFont="1" applyBorder="1" applyAlignment="1">
      <alignment vertical="top" wrapText="1"/>
    </xf>
    <xf numFmtId="0" fontId="4" fillId="0" borderId="24" xfId="0" applyFont="1" applyBorder="1" applyAlignment="1">
      <alignment vertical="top" wrapText="1"/>
    </xf>
    <xf numFmtId="0" fontId="4" fillId="0" borderId="13" xfId="0" quotePrefix="1" applyFont="1" applyBorder="1" applyAlignment="1">
      <alignment vertical="top" wrapText="1"/>
    </xf>
    <xf numFmtId="0" fontId="4" fillId="0" borderId="0" xfId="0" applyFont="1" applyAlignment="1">
      <alignment vertical="center"/>
    </xf>
    <xf numFmtId="0" fontId="4" fillId="0" borderId="9" xfId="0" applyFont="1" applyBorder="1" applyAlignment="1">
      <alignment horizontal="left" vertical="top" wrapText="1"/>
    </xf>
    <xf numFmtId="0" fontId="12" fillId="0" borderId="21" xfId="3" applyFont="1" applyBorder="1" applyAlignment="1">
      <alignment horizontal="left" vertical="top" wrapText="1"/>
    </xf>
    <xf numFmtId="0" fontId="12" fillId="0" borderId="23" xfId="0" applyFont="1" applyBorder="1" applyAlignment="1">
      <alignment horizontal="left" vertical="top" wrapText="1"/>
    </xf>
    <xf numFmtId="0" fontId="4" fillId="0" borderId="1" xfId="0" applyFont="1" applyBorder="1" applyAlignment="1">
      <alignment horizontal="justify" vertical="top"/>
    </xf>
    <xf numFmtId="0" fontId="24" fillId="0" borderId="1" xfId="0" applyFont="1" applyBorder="1" applyAlignment="1">
      <alignment vertical="top"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 xfId="0" applyFont="1" applyBorder="1"/>
    <xf numFmtId="0" fontId="15" fillId="2" borderId="1" xfId="0" applyFont="1" applyFill="1" applyBorder="1" applyAlignment="1">
      <alignment horizontal="center" vertical="center" wrapText="1"/>
    </xf>
    <xf numFmtId="0" fontId="4" fillId="3" borderId="13" xfId="0" applyFont="1" applyFill="1" applyBorder="1" applyAlignment="1">
      <alignment vertical="top" wrapText="1"/>
    </xf>
    <xf numFmtId="0" fontId="4" fillId="3" borderId="1" xfId="0" applyFont="1" applyFill="1" applyBorder="1" applyAlignment="1">
      <alignment horizontal="left" vertical="top" wrapText="1"/>
    </xf>
    <xf numFmtId="0" fontId="4" fillId="3" borderId="1" xfId="0" applyFont="1" applyFill="1" applyBorder="1" applyAlignment="1">
      <alignment vertical="top" wrapText="1"/>
    </xf>
    <xf numFmtId="0" fontId="4" fillId="3" borderId="1" xfId="0" applyFont="1" applyFill="1" applyBorder="1" applyAlignment="1">
      <alignment vertical="center" wrapText="1"/>
    </xf>
    <xf numFmtId="0" fontId="4" fillId="0" borderId="1" xfId="0" applyFont="1" applyBorder="1" applyAlignment="1">
      <alignment wrapText="1"/>
    </xf>
    <xf numFmtId="0" fontId="4" fillId="0" borderId="8" xfId="0" applyFont="1" applyBorder="1" applyAlignment="1">
      <alignment vertical="top"/>
    </xf>
    <xf numFmtId="0" fontId="4" fillId="0" borderId="13" xfId="0" applyFont="1" applyBorder="1" applyAlignment="1">
      <alignment vertical="top"/>
    </xf>
    <xf numFmtId="0" fontId="7" fillId="0" borderId="3" xfId="0" applyFont="1" applyBorder="1" applyAlignment="1">
      <alignment horizontal="left" vertical="top" wrapText="1"/>
    </xf>
    <xf numFmtId="166" fontId="4" fillId="0" borderId="0" xfId="0" applyNumberFormat="1" applyFont="1" applyAlignment="1">
      <alignment horizontal="left" vertical="top"/>
    </xf>
    <xf numFmtId="165" fontId="25" fillId="0" borderId="6" xfId="0" applyNumberFormat="1" applyFont="1" applyBorder="1" applyAlignment="1">
      <alignment horizontal="left" vertical="top" wrapText="1"/>
    </xf>
    <xf numFmtId="167" fontId="26" fillId="0" borderId="1" xfId="0" applyNumberFormat="1" applyFont="1" applyBorder="1" applyAlignment="1">
      <alignment horizontal="left" vertical="top"/>
    </xf>
    <xf numFmtId="3" fontId="25" fillId="0" borderId="6" xfId="0" applyNumberFormat="1" applyFont="1" applyBorder="1" applyAlignment="1">
      <alignment horizontal="left" vertical="top" wrapText="1"/>
    </xf>
    <xf numFmtId="165" fontId="25" fillId="0" borderId="1" xfId="0" applyNumberFormat="1" applyFont="1" applyBorder="1" applyAlignment="1">
      <alignment horizontal="left" vertical="top" wrapText="1"/>
    </xf>
    <xf numFmtId="0" fontId="5" fillId="0" borderId="1" xfId="0" applyFont="1" applyBorder="1" applyAlignment="1">
      <alignment horizontal="left" vertical="top"/>
    </xf>
    <xf numFmtId="2" fontId="4" fillId="0" borderId="1" xfId="0" applyNumberFormat="1" applyFont="1" applyBorder="1" applyAlignment="1">
      <alignment horizontal="left" vertical="top"/>
    </xf>
    <xf numFmtId="0" fontId="4" fillId="3" borderId="5" xfId="0" applyFont="1" applyFill="1" applyBorder="1" applyAlignment="1">
      <alignment vertical="top" wrapText="1"/>
    </xf>
    <xf numFmtId="0" fontId="4" fillId="0" borderId="9" xfId="0" applyFont="1" applyBorder="1" applyAlignment="1">
      <alignment horizontal="center" vertical="top"/>
    </xf>
    <xf numFmtId="0" fontId="4" fillId="0" borderId="25" xfId="0"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0" borderId="5" xfId="0" applyFont="1" applyBorder="1" applyAlignment="1">
      <alignment vertical="top" wrapText="1"/>
    </xf>
    <xf numFmtId="0" fontId="4" fillId="0" borderId="1" xfId="0" applyFont="1" applyFill="1" applyBorder="1" applyAlignment="1">
      <alignment horizontal="left" vertical="top"/>
    </xf>
    <xf numFmtId="0" fontId="7" fillId="0" borderId="0" xfId="0" applyFont="1" applyFill="1" applyAlignment="1">
      <alignment horizontal="left" vertical="top"/>
    </xf>
    <xf numFmtId="0" fontId="29" fillId="0" borderId="0" xfId="0" applyFont="1" applyAlignment="1">
      <alignment vertical="center"/>
    </xf>
    <xf numFmtId="0" fontId="30" fillId="0" borderId="0" xfId="0" applyFont="1" applyAlignment="1">
      <alignment horizontal="center" vertical="center" wrapText="1"/>
    </xf>
    <xf numFmtId="3" fontId="28" fillId="0" borderId="0" xfId="0" applyNumberFormat="1" applyFont="1" applyAlignment="1">
      <alignment horizontal="center" vertical="center" wrapText="1"/>
    </xf>
    <xf numFmtId="0" fontId="28" fillId="0" borderId="0" xfId="0" applyFont="1" applyAlignment="1">
      <alignment horizontal="center" vertical="center" wrapText="1"/>
    </xf>
    <xf numFmtId="0" fontId="7" fillId="0" borderId="1" xfId="0" applyFont="1" applyFill="1" applyBorder="1" applyAlignment="1">
      <alignment horizontal="right" vertical="top" wrapText="1"/>
    </xf>
    <xf numFmtId="0" fontId="7" fillId="0" borderId="1" xfId="0" applyFont="1" applyFill="1" applyBorder="1" applyAlignment="1">
      <alignment horizontal="left" vertical="top" wrapText="1"/>
    </xf>
    <xf numFmtId="0" fontId="4" fillId="0" borderId="0" xfId="0" applyFont="1" applyFill="1" applyAlignment="1">
      <alignment horizontal="left" vertical="top"/>
    </xf>
    <xf numFmtId="0" fontId="4" fillId="0" borderId="1" xfId="0" applyFont="1" applyFill="1" applyBorder="1" applyAlignment="1">
      <alignment horizontal="left" vertical="top" wrapText="1"/>
    </xf>
    <xf numFmtId="0" fontId="27" fillId="0" borderId="1" xfId="0" applyFont="1" applyFill="1" applyBorder="1" applyAlignment="1">
      <alignment horizontal="left" vertical="top" wrapText="1"/>
    </xf>
    <xf numFmtId="9" fontId="4" fillId="0" borderId="1" xfId="0" applyNumberFormat="1" applyFont="1" applyBorder="1" applyAlignment="1">
      <alignment horizontal="left" vertical="top"/>
    </xf>
    <xf numFmtId="0" fontId="4" fillId="0" borderId="11" xfId="0" applyFont="1" applyBorder="1" applyAlignment="1">
      <alignment horizontal="left" vertical="top"/>
    </xf>
    <xf numFmtId="0" fontId="7" fillId="0" borderId="0" xfId="0" applyFont="1" applyBorder="1" applyAlignment="1">
      <alignment horizontal="left" vertical="top"/>
    </xf>
    <xf numFmtId="0" fontId="4" fillId="0" borderId="0" xfId="0" applyFont="1" applyBorder="1"/>
    <xf numFmtId="0" fontId="4" fillId="0" borderId="1" xfId="0" applyFont="1" applyBorder="1" applyAlignment="1">
      <alignment horizontal="left" wrapText="1"/>
    </xf>
    <xf numFmtId="0" fontId="7" fillId="0" borderId="6" xfId="0" applyFont="1" applyFill="1" applyBorder="1" applyAlignment="1">
      <alignment horizontal="left" vertical="top" wrapText="1"/>
    </xf>
    <xf numFmtId="0" fontId="7" fillId="0" borderId="6" xfId="0" applyFont="1" applyFill="1" applyBorder="1" applyAlignment="1">
      <alignment horizontal="right" vertical="top" wrapText="1"/>
    </xf>
    <xf numFmtId="0" fontId="4" fillId="0" borderId="0" xfId="0" applyFont="1" applyAlignment="1">
      <alignment horizontal="left"/>
    </xf>
    <xf numFmtId="0" fontId="5" fillId="2" borderId="1" xfId="0" applyFont="1" applyFill="1" applyBorder="1" applyAlignment="1">
      <alignment horizontal="left" vertical="center" wrapText="1"/>
    </xf>
    <xf numFmtId="0" fontId="4" fillId="0" borderId="1" xfId="0" applyFont="1" applyBorder="1" applyAlignment="1">
      <alignment horizontal="left"/>
    </xf>
    <xf numFmtId="9" fontId="4" fillId="0" borderId="1" xfId="0" applyNumberFormat="1" applyFont="1" applyBorder="1" applyAlignment="1">
      <alignment horizontal="left"/>
    </xf>
    <xf numFmtId="0" fontId="4" fillId="0" borderId="1" xfId="0" applyFont="1" applyFill="1" applyBorder="1" applyAlignment="1">
      <alignment horizontal="left"/>
    </xf>
    <xf numFmtId="0" fontId="4" fillId="0" borderId="6"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0" fontId="4" fillId="0" borderId="5" xfId="0" applyFont="1" applyBorder="1" applyAlignment="1">
      <alignment vertical="top" wrapText="1"/>
    </xf>
    <xf numFmtId="0" fontId="4" fillId="0" borderId="6" xfId="0" applyFont="1" applyBorder="1" applyAlignment="1">
      <alignment horizontal="center" vertical="top" wrapText="1"/>
    </xf>
    <xf numFmtId="0" fontId="4" fillId="0" borderId="9" xfId="0" applyFont="1" applyBorder="1" applyAlignment="1">
      <alignment horizontal="center" vertical="top" wrapText="1"/>
    </xf>
    <xf numFmtId="0" fontId="4" fillId="0" borderId="5" xfId="0" applyFont="1" applyBorder="1" applyAlignment="1">
      <alignment horizontal="center" vertical="top" wrapText="1"/>
    </xf>
    <xf numFmtId="0" fontId="4" fillId="0" borderId="1" xfId="0" applyFont="1" applyBorder="1" applyAlignment="1">
      <alignment horizontal="center" vertical="top"/>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vertical="top" wrapText="1"/>
    </xf>
    <xf numFmtId="0" fontId="4" fillId="0" borderId="8" xfId="0" quotePrefix="1" applyFont="1" applyBorder="1" applyAlignment="1">
      <alignment horizontal="left" vertical="top" wrapText="1"/>
    </xf>
    <xf numFmtId="0" fontId="5" fillId="2" borderId="1" xfId="0" applyFont="1" applyFill="1" applyBorder="1" applyAlignment="1">
      <alignment horizontal="center" vertical="center" wrapText="1"/>
    </xf>
    <xf numFmtId="0" fontId="5" fillId="0" borderId="4" xfId="0" applyFont="1" applyBorder="1" applyAlignment="1">
      <alignment horizontal="left" vertical="top"/>
    </xf>
    <xf numFmtId="0" fontId="5" fillId="0" borderId="7" xfId="0" applyFont="1" applyBorder="1" applyAlignment="1">
      <alignment horizontal="left" vertical="top"/>
    </xf>
    <xf numFmtId="0" fontId="4" fillId="0" borderId="5" xfId="0" applyFont="1" applyBorder="1" applyAlignment="1">
      <alignment horizontal="left" vertical="top" wrapText="1"/>
    </xf>
    <xf numFmtId="0" fontId="4" fillId="0" borderId="8" xfId="0" applyFont="1" applyBorder="1" applyAlignment="1">
      <alignment horizontal="left" vertical="top" wrapText="1"/>
    </xf>
    <xf numFmtId="0" fontId="4" fillId="0" borderId="4" xfId="0" applyFont="1" applyBorder="1" applyAlignment="1">
      <alignment horizontal="left" vertical="top" wrapText="1"/>
    </xf>
    <xf numFmtId="0" fontId="4" fillId="0" borderId="5" xfId="0" quotePrefix="1" applyFont="1" applyBorder="1" applyAlignment="1">
      <alignment horizontal="left" vertical="top" wrapText="1"/>
    </xf>
    <xf numFmtId="0" fontId="4" fillId="0" borderId="6" xfId="0" applyFont="1" applyBorder="1" applyAlignment="1">
      <alignment vertical="top" wrapText="1"/>
    </xf>
    <xf numFmtId="0" fontId="4" fillId="0" borderId="9" xfId="0" applyFont="1" applyBorder="1" applyAlignment="1">
      <alignment vertical="top" wrapText="1"/>
    </xf>
    <xf numFmtId="0" fontId="4" fillId="0" borderId="4" xfId="0" applyFont="1" applyBorder="1" applyAlignment="1">
      <alignment vertical="top" wrapText="1"/>
    </xf>
    <xf numFmtId="0" fontId="12" fillId="0" borderId="17" xfId="3" applyFont="1" applyBorder="1" applyAlignment="1">
      <alignment horizontal="left" vertical="top" wrapText="1"/>
    </xf>
    <xf numFmtId="0" fontId="12" fillId="0" borderId="21" xfId="3" applyFont="1" applyBorder="1" applyAlignment="1">
      <alignment horizontal="left" vertical="top" wrapText="1"/>
    </xf>
    <xf numFmtId="0" fontId="12" fillId="0" borderId="19" xfId="3" applyFont="1" applyBorder="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5" fillId="0" borderId="12" xfId="0" applyFont="1" applyBorder="1" applyAlignment="1">
      <alignment horizontal="left" vertical="top"/>
    </xf>
    <xf numFmtId="0" fontId="4" fillId="0" borderId="13" xfId="0" applyFont="1" applyBorder="1" applyAlignment="1">
      <alignment horizontal="left" vertical="top" wrapText="1"/>
    </xf>
    <xf numFmtId="0" fontId="11" fillId="0" borderId="14" xfId="3" applyFont="1" applyBorder="1" applyAlignment="1">
      <alignment horizontal="left" vertical="top" wrapText="1"/>
    </xf>
    <xf numFmtId="0" fontId="11" fillId="0" borderId="18" xfId="3" applyFont="1" applyBorder="1" applyAlignment="1">
      <alignment horizontal="left" vertical="top" wrapText="1"/>
    </xf>
    <xf numFmtId="0" fontId="12" fillId="0" borderId="15" xfId="0" applyFont="1" applyBorder="1" applyAlignment="1">
      <alignment vertical="top" wrapText="1"/>
    </xf>
    <xf numFmtId="0" fontId="12" fillId="0" borderId="19" xfId="0" applyFont="1" applyBorder="1" applyAlignment="1">
      <alignment vertical="top" wrapText="1"/>
    </xf>
    <xf numFmtId="0" fontId="4" fillId="0" borderId="10" xfId="0" applyFont="1" applyBorder="1" applyAlignment="1">
      <alignment horizontal="left" vertical="top" wrapText="1"/>
    </xf>
    <xf numFmtId="0" fontId="4" fillId="0" borderId="7" xfId="0" applyFont="1" applyBorder="1" applyAlignment="1">
      <alignment horizontal="center" vertical="top" wrapText="1"/>
    </xf>
    <xf numFmtId="0" fontId="21" fillId="0" borderId="7" xfId="0" applyFont="1" applyBorder="1" applyAlignment="1">
      <alignment horizontal="left" vertical="top" wrapText="1"/>
    </xf>
    <xf numFmtId="0" fontId="21" fillId="0" borderId="0" xfId="0" applyFont="1" applyAlignment="1">
      <alignment horizontal="left" vertical="top"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0" borderId="4" xfId="0" applyFont="1" applyBorder="1" applyAlignment="1">
      <alignment horizontal="left" vertical="top"/>
    </xf>
    <xf numFmtId="0" fontId="15" fillId="0" borderId="7" xfId="0" applyFont="1" applyBorder="1" applyAlignment="1">
      <alignment horizontal="left" vertical="top"/>
    </xf>
    <xf numFmtId="0" fontId="7" fillId="0" borderId="5" xfId="0" applyFont="1" applyBorder="1" applyAlignment="1">
      <alignment horizontal="left" vertical="top" wrapText="1"/>
    </xf>
    <xf numFmtId="0" fontId="7" fillId="0" borderId="8" xfId="0" applyFont="1" applyBorder="1" applyAlignment="1">
      <alignment horizontal="left" vertical="top" wrapText="1"/>
    </xf>
    <xf numFmtId="0" fontId="7" fillId="0" borderId="6" xfId="0" applyFont="1" applyBorder="1" applyAlignment="1">
      <alignment horizontal="left" vertical="top" wrapText="1"/>
    </xf>
    <xf numFmtId="0" fontId="7" fillId="0" borderId="9" xfId="0" applyFont="1" applyBorder="1" applyAlignment="1">
      <alignment horizontal="left" vertical="top" wrapText="1"/>
    </xf>
    <xf numFmtId="0" fontId="7" fillId="0" borderId="11" xfId="0" applyFont="1" applyBorder="1" applyAlignment="1">
      <alignment horizontal="left" vertical="top" wrapText="1"/>
    </xf>
    <xf numFmtId="0" fontId="7" fillId="0" borderId="0" xfId="0" applyFont="1" applyAlignment="1">
      <alignment horizontal="left" vertical="top" wrapText="1"/>
    </xf>
    <xf numFmtId="0" fontId="7" fillId="0" borderId="1" xfId="0" applyFont="1" applyBorder="1" applyAlignment="1">
      <alignment horizontal="left" vertical="top"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0" borderId="12" xfId="0" applyFont="1" applyBorder="1" applyAlignment="1">
      <alignment horizontal="left" vertical="top" wrapText="1"/>
    </xf>
    <xf numFmtId="0" fontId="4" fillId="0" borderId="1" xfId="0" applyFont="1" applyBorder="1" applyAlignment="1">
      <alignment horizontal="center" vertical="top" wrapText="1"/>
    </xf>
    <xf numFmtId="0" fontId="4" fillId="3" borderId="6"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0" borderId="3" xfId="0"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2" fillId="0" borderId="7" xfId="0" applyFont="1" applyBorder="1" applyAlignment="1">
      <alignment horizontal="center" vertical="top" wrapText="1"/>
    </xf>
    <xf numFmtId="0" fontId="2" fillId="0" borderId="0" xfId="0" applyFont="1" applyAlignment="1">
      <alignment horizontal="center" vertical="top" wrapText="1"/>
    </xf>
    <xf numFmtId="0" fontId="4" fillId="0" borderId="1" xfId="0" applyFont="1" applyBorder="1" applyAlignment="1">
      <alignment horizontal="center"/>
    </xf>
    <xf numFmtId="0" fontId="4" fillId="0" borderId="5" xfId="0" applyFont="1" applyBorder="1" applyAlignment="1">
      <alignment vertical="top" wrapText="1"/>
    </xf>
    <xf numFmtId="0" fontId="4" fillId="0" borderId="8" xfId="0" applyFont="1" applyBorder="1" applyAlignment="1">
      <alignment vertical="top" wrapText="1"/>
    </xf>
    <xf numFmtId="0" fontId="4" fillId="0" borderId="13" xfId="0" applyFont="1" applyBorder="1" applyAlignment="1">
      <alignment vertical="top" wrapText="1"/>
    </xf>
    <xf numFmtId="0" fontId="4" fillId="0" borderId="3" xfId="0" applyFont="1" applyBorder="1" applyAlignment="1">
      <alignment horizontal="center" vertical="top" wrapText="1"/>
    </xf>
    <xf numFmtId="0" fontId="31" fillId="0" borderId="1" xfId="0" applyFont="1" applyBorder="1" applyAlignment="1">
      <alignment horizontal="left" vertical="top"/>
    </xf>
    <xf numFmtId="0" fontId="32" fillId="0" borderId="1" xfId="0" applyFont="1" applyFill="1" applyBorder="1" applyAlignment="1">
      <alignment horizontal="left" vertical="top"/>
    </xf>
    <xf numFmtId="0" fontId="31" fillId="0" borderId="1" xfId="0" applyFont="1" applyBorder="1" applyAlignment="1">
      <alignment vertical="center" wrapText="1"/>
    </xf>
  </cellXfs>
  <cellStyles count="4">
    <cellStyle name="Excel Built-in Normal" xfId="3" xr:uid="{8D405760-AB80-4139-AB8B-2DBD6724B100}"/>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8A56A-BE15-4CF0-A8C2-2D3F877D487F}">
  <sheetPr>
    <pageSetUpPr fitToPage="1"/>
  </sheetPr>
  <dimension ref="A1:O38"/>
  <sheetViews>
    <sheetView topLeftCell="E31" zoomScaleNormal="100" workbookViewId="0">
      <selection activeCell="M32" sqref="M32"/>
    </sheetView>
  </sheetViews>
  <sheetFormatPr defaultColWidth="9.140625" defaultRowHeight="12.75"/>
  <cols>
    <col min="1" max="1" width="3.7109375" style="47" customWidth="1"/>
    <col min="2" max="2" width="30.7109375" style="4" customWidth="1"/>
    <col min="3" max="3" width="3.7109375" style="4" customWidth="1"/>
    <col min="4" max="4" width="40.7109375" style="4" customWidth="1"/>
    <col min="5" max="6" width="30.7109375" style="4" customWidth="1"/>
    <col min="7" max="7" width="40.7109375" style="4" customWidth="1"/>
    <col min="8" max="8" width="30.7109375" style="4" customWidth="1"/>
    <col min="9" max="10" width="17.7109375" style="5" customWidth="1"/>
    <col min="11" max="11" width="30.7109375" style="4" customWidth="1"/>
    <col min="12" max="12" width="2.42578125" style="4" customWidth="1"/>
    <col min="13" max="13" width="30.7109375" style="4" customWidth="1"/>
    <col min="14" max="14" width="1.42578125" style="4" customWidth="1"/>
    <col min="15" max="15" width="32.42578125" style="4" customWidth="1"/>
    <col min="16" max="16384" width="9.140625" style="4"/>
  </cols>
  <sheetData>
    <row r="1" spans="1:15" s="3" customFormat="1" ht="60" customHeight="1">
      <c r="A1" s="1" t="s">
        <v>0</v>
      </c>
      <c r="B1" s="2" t="s">
        <v>1</v>
      </c>
      <c r="C1" s="205" t="s">
        <v>2</v>
      </c>
      <c r="D1" s="206"/>
      <c r="E1" s="206"/>
      <c r="F1" s="206"/>
      <c r="G1" s="206"/>
      <c r="H1" s="206"/>
      <c r="I1" s="206"/>
      <c r="J1" s="206"/>
      <c r="K1" s="206"/>
      <c r="L1" s="206"/>
      <c r="M1" s="206"/>
      <c r="N1" s="206"/>
      <c r="O1" s="206"/>
    </row>
    <row r="2" spans="1:15">
      <c r="A2" s="4"/>
    </row>
    <row r="3" spans="1:15" ht="60" customHeight="1">
      <c r="A3" s="192" t="s">
        <v>3</v>
      </c>
      <c r="B3" s="192"/>
      <c r="C3" s="129"/>
      <c r="D3" s="130" t="s">
        <v>4</v>
      </c>
      <c r="E3" s="131" t="s">
        <v>5</v>
      </c>
      <c r="F3" s="131" t="s">
        <v>6</v>
      </c>
      <c r="G3" s="131" t="s">
        <v>7</v>
      </c>
      <c r="H3" s="131" t="s">
        <v>8</v>
      </c>
      <c r="I3" s="131" t="s">
        <v>9</v>
      </c>
      <c r="J3" s="131" t="s">
        <v>10</v>
      </c>
      <c r="K3" s="131" t="s">
        <v>11</v>
      </c>
      <c r="M3" s="131" t="s">
        <v>12</v>
      </c>
      <c r="O3" s="131" t="s">
        <v>542</v>
      </c>
    </row>
    <row r="4" spans="1:15" ht="73.900000000000006" customHeight="1">
      <c r="A4" s="193">
        <v>1</v>
      </c>
      <c r="B4" s="195" t="s">
        <v>13</v>
      </c>
      <c r="C4" s="197" t="s">
        <v>14</v>
      </c>
      <c r="D4" s="198" t="s">
        <v>15</v>
      </c>
      <c r="E4" s="188" t="s">
        <v>16</v>
      </c>
      <c r="F4" s="188" t="s">
        <v>17</v>
      </c>
      <c r="G4" s="6" t="s">
        <v>18</v>
      </c>
      <c r="H4" s="6" t="s">
        <v>19</v>
      </c>
      <c r="I4" s="7" t="s">
        <v>20</v>
      </c>
      <c r="J4" s="8" t="s">
        <v>21</v>
      </c>
      <c r="K4" s="6" t="s">
        <v>22</v>
      </c>
      <c r="M4" s="6" t="s">
        <v>23</v>
      </c>
      <c r="O4" s="21"/>
    </row>
    <row r="5" spans="1:15" ht="73.900000000000006" customHeight="1">
      <c r="A5" s="194"/>
      <c r="B5" s="196"/>
      <c r="C5" s="190"/>
      <c r="D5" s="191"/>
      <c r="E5" s="189"/>
      <c r="F5" s="189"/>
      <c r="G5" s="6" t="s">
        <v>24</v>
      </c>
      <c r="H5" s="6" t="s">
        <v>19</v>
      </c>
      <c r="I5" s="9" t="s">
        <v>25</v>
      </c>
      <c r="J5" s="10" t="s">
        <v>26</v>
      </c>
      <c r="K5" s="6" t="s">
        <v>27</v>
      </c>
      <c r="M5" s="21" t="s">
        <v>28</v>
      </c>
      <c r="O5" s="153" t="s">
        <v>29</v>
      </c>
    </row>
    <row r="6" spans="1:15" ht="73.900000000000006" customHeight="1">
      <c r="A6" s="194"/>
      <c r="B6" s="196"/>
      <c r="C6" s="190" t="s">
        <v>30</v>
      </c>
      <c r="D6" s="191" t="s">
        <v>31</v>
      </c>
      <c r="E6" s="189"/>
      <c r="F6" s="189"/>
      <c r="G6" s="6" t="s">
        <v>32</v>
      </c>
      <c r="H6" s="6" t="s">
        <v>19</v>
      </c>
      <c r="I6" s="11" t="s">
        <v>33</v>
      </c>
      <c r="J6" s="8" t="s">
        <v>34</v>
      </c>
      <c r="K6" s="6" t="s">
        <v>35</v>
      </c>
      <c r="M6" s="6" t="s">
        <v>36</v>
      </c>
      <c r="O6" s="153" t="s">
        <v>37</v>
      </c>
    </row>
    <row r="7" spans="1:15" ht="73.900000000000006" customHeight="1">
      <c r="A7" s="194"/>
      <c r="B7" s="196"/>
      <c r="C7" s="190"/>
      <c r="D7" s="191"/>
      <c r="E7" s="189"/>
      <c r="F7" s="189"/>
      <c r="G7" s="6" t="s">
        <v>38</v>
      </c>
      <c r="H7" s="6" t="s">
        <v>19</v>
      </c>
      <c r="I7" s="11" t="s">
        <v>39</v>
      </c>
      <c r="J7" s="8" t="s">
        <v>34</v>
      </c>
      <c r="K7" s="6" t="s">
        <v>35</v>
      </c>
      <c r="M7" s="6" t="s">
        <v>40</v>
      </c>
      <c r="O7" s="153" t="s">
        <v>37</v>
      </c>
    </row>
    <row r="8" spans="1:15" ht="73.900000000000006" customHeight="1">
      <c r="A8" s="194"/>
      <c r="B8" s="196"/>
      <c r="C8" s="190"/>
      <c r="D8" s="191"/>
      <c r="E8" s="189"/>
      <c r="F8" s="189"/>
      <c r="G8" s="12" t="s">
        <v>41</v>
      </c>
      <c r="H8" s="12" t="s">
        <v>19</v>
      </c>
      <c r="I8" s="11" t="s">
        <v>42</v>
      </c>
      <c r="J8" s="11" t="s">
        <v>21</v>
      </c>
      <c r="K8" s="13" t="s">
        <v>43</v>
      </c>
      <c r="M8" s="21" t="s">
        <v>44</v>
      </c>
      <c r="O8" s="153" t="s">
        <v>29</v>
      </c>
    </row>
    <row r="9" spans="1:15" ht="73.900000000000006" customHeight="1">
      <c r="A9" s="194"/>
      <c r="B9" s="196"/>
      <c r="C9" s="190"/>
      <c r="D9" s="191"/>
      <c r="E9" s="189"/>
      <c r="F9" s="189"/>
      <c r="G9" s="12" t="s">
        <v>45</v>
      </c>
      <c r="H9" s="12" t="s">
        <v>19</v>
      </c>
      <c r="I9" s="11" t="s">
        <v>46</v>
      </c>
      <c r="J9" s="11" t="s">
        <v>47</v>
      </c>
      <c r="K9" s="13" t="s">
        <v>48</v>
      </c>
      <c r="M9" s="246" t="s">
        <v>543</v>
      </c>
      <c r="O9" s="21"/>
    </row>
    <row r="10" spans="1:15" ht="73.900000000000006" customHeight="1">
      <c r="A10" s="194"/>
      <c r="B10" s="196"/>
      <c r="C10" s="190"/>
      <c r="D10" s="191"/>
      <c r="E10" s="189"/>
      <c r="F10" s="189"/>
      <c r="G10" s="12" t="s">
        <v>49</v>
      </c>
      <c r="H10" s="6" t="s">
        <v>50</v>
      </c>
      <c r="I10" s="11" t="s">
        <v>51</v>
      </c>
      <c r="J10" s="11" t="s">
        <v>21</v>
      </c>
      <c r="K10" s="13" t="s">
        <v>43</v>
      </c>
      <c r="M10" s="148">
        <f>29/216</f>
        <v>0.13425925925925927</v>
      </c>
      <c r="O10" s="21"/>
    </row>
    <row r="11" spans="1:15" ht="73.900000000000006" customHeight="1">
      <c r="A11" s="194"/>
      <c r="B11" s="196"/>
      <c r="C11" s="190"/>
      <c r="D11" s="191"/>
      <c r="E11" s="189"/>
      <c r="F11" s="189"/>
      <c r="G11" s="12" t="s">
        <v>52</v>
      </c>
      <c r="H11" s="6" t="s">
        <v>50</v>
      </c>
      <c r="I11" s="11" t="s">
        <v>53</v>
      </c>
      <c r="J11" s="11" t="s">
        <v>21</v>
      </c>
      <c r="K11" s="13" t="s">
        <v>43</v>
      </c>
      <c r="M11" s="148">
        <f>211/1011</f>
        <v>0.20870425321463898</v>
      </c>
      <c r="O11" s="21"/>
    </row>
    <row r="12" spans="1:15" ht="76.5">
      <c r="A12" s="194"/>
      <c r="B12" s="196"/>
      <c r="C12" s="190"/>
      <c r="D12" s="191"/>
      <c r="E12" s="189"/>
      <c r="F12" s="189"/>
      <c r="G12" s="12" t="s">
        <v>54</v>
      </c>
      <c r="H12" s="6" t="s">
        <v>55</v>
      </c>
      <c r="I12" s="14">
        <v>79.209999999999994</v>
      </c>
      <c r="J12" s="10" t="s">
        <v>26</v>
      </c>
      <c r="K12" s="6" t="s">
        <v>56</v>
      </c>
      <c r="M12" s="152" t="s">
        <v>507</v>
      </c>
      <c r="O12" s="21"/>
    </row>
    <row r="13" spans="1:15" ht="73.900000000000006" customHeight="1">
      <c r="A13" s="194"/>
      <c r="B13" s="15"/>
      <c r="C13" s="190"/>
      <c r="D13" s="191"/>
      <c r="E13" s="189"/>
      <c r="F13" s="189"/>
      <c r="G13" s="6" t="s">
        <v>57</v>
      </c>
      <c r="H13" s="6" t="s">
        <v>19</v>
      </c>
      <c r="I13" s="8" t="s">
        <v>550</v>
      </c>
      <c r="J13" s="10" t="s">
        <v>26</v>
      </c>
      <c r="K13" s="6" t="s">
        <v>58</v>
      </c>
      <c r="M13" s="21" t="s">
        <v>59</v>
      </c>
      <c r="O13" s="153"/>
    </row>
    <row r="14" spans="1:15" ht="73.900000000000006" customHeight="1">
      <c r="A14" s="194"/>
      <c r="B14" s="15"/>
      <c r="C14" s="190"/>
      <c r="D14" s="191"/>
      <c r="E14" s="189"/>
      <c r="F14" s="189"/>
      <c r="G14" s="12" t="s">
        <v>60</v>
      </c>
      <c r="H14" s="6" t="s">
        <v>61</v>
      </c>
      <c r="I14" s="8" t="s">
        <v>62</v>
      </c>
      <c r="J14" s="10" t="s">
        <v>26</v>
      </c>
      <c r="K14" s="6" t="s">
        <v>63</v>
      </c>
      <c r="M14" s="8" t="s">
        <v>64</v>
      </c>
      <c r="O14" s="21"/>
    </row>
    <row r="15" spans="1:15" ht="73.900000000000006" customHeight="1">
      <c r="A15" s="193">
        <v>2</v>
      </c>
      <c r="B15" s="195" t="s">
        <v>65</v>
      </c>
      <c r="C15" s="16" t="s">
        <v>14</v>
      </c>
      <c r="D15" s="17" t="s">
        <v>66</v>
      </c>
      <c r="E15" s="199" t="s">
        <v>67</v>
      </c>
      <c r="F15" s="201" t="s">
        <v>68</v>
      </c>
      <c r="G15" s="151" t="s">
        <v>69</v>
      </c>
      <c r="H15" s="28" t="s">
        <v>70</v>
      </c>
      <c r="I15" s="19" t="s">
        <v>71</v>
      </c>
      <c r="J15" s="19" t="s">
        <v>71</v>
      </c>
      <c r="K15" s="20"/>
      <c r="M15" s="21" t="s">
        <v>515</v>
      </c>
      <c r="O15" s="154"/>
    </row>
    <row r="16" spans="1:15" ht="73.900000000000006" customHeight="1">
      <c r="A16" s="194"/>
      <c r="B16" s="196"/>
      <c r="C16" s="16" t="s">
        <v>30</v>
      </c>
      <c r="D16" s="15" t="s">
        <v>73</v>
      </c>
      <c r="E16" s="200"/>
      <c r="F16" s="200"/>
      <c r="G16" s="12" t="s">
        <v>74</v>
      </c>
      <c r="H16" s="6" t="s">
        <v>19</v>
      </c>
      <c r="I16" s="10">
        <v>0</v>
      </c>
      <c r="J16" s="8" t="s">
        <v>75</v>
      </c>
      <c r="K16" s="21"/>
      <c r="M16" s="21">
        <v>0</v>
      </c>
      <c r="O16" s="153" t="s">
        <v>544</v>
      </c>
    </row>
    <row r="17" spans="1:15" ht="243" customHeight="1">
      <c r="A17" s="194"/>
      <c r="B17" s="196"/>
      <c r="C17" s="190" t="s">
        <v>76</v>
      </c>
      <c r="D17" s="196" t="s">
        <v>77</v>
      </c>
      <c r="E17" s="200"/>
      <c r="F17" s="200"/>
      <c r="G17" s="12" t="s">
        <v>78</v>
      </c>
      <c r="H17" s="6" t="s">
        <v>79</v>
      </c>
      <c r="I17" s="10">
        <v>62.08</v>
      </c>
      <c r="J17" s="10" t="s">
        <v>26</v>
      </c>
      <c r="K17" s="6" t="s">
        <v>80</v>
      </c>
      <c r="M17" s="6" t="s">
        <v>81</v>
      </c>
      <c r="O17" s="21"/>
    </row>
    <row r="18" spans="1:15" ht="213" customHeight="1">
      <c r="A18" s="194"/>
      <c r="B18" s="196"/>
      <c r="C18" s="190"/>
      <c r="D18" s="196"/>
      <c r="E18" s="200"/>
      <c r="F18" s="200"/>
      <c r="G18" s="12" t="s">
        <v>82</v>
      </c>
      <c r="H18" s="6" t="s">
        <v>83</v>
      </c>
      <c r="I18" s="10">
        <v>1</v>
      </c>
      <c r="J18" s="10">
        <v>4</v>
      </c>
      <c r="K18" s="21"/>
      <c r="M18" s="6" t="s">
        <v>84</v>
      </c>
      <c r="O18" s="21"/>
    </row>
    <row r="19" spans="1:15" ht="76.5">
      <c r="A19" s="193">
        <v>3</v>
      </c>
      <c r="B19" s="195" t="s">
        <v>85</v>
      </c>
      <c r="C19" s="22" t="s">
        <v>14</v>
      </c>
      <c r="D19" s="23" t="s">
        <v>86</v>
      </c>
      <c r="E19" s="188" t="s">
        <v>87</v>
      </c>
      <c r="F19" s="188" t="s">
        <v>88</v>
      </c>
      <c r="G19" s="6" t="s">
        <v>89</v>
      </c>
      <c r="H19" s="6" t="s">
        <v>19</v>
      </c>
      <c r="I19" s="10">
        <v>842</v>
      </c>
      <c r="J19" s="10" t="s">
        <v>26</v>
      </c>
      <c r="K19" s="21"/>
      <c r="M19" s="6" t="s">
        <v>553</v>
      </c>
      <c r="O19" s="6" t="s">
        <v>90</v>
      </c>
    </row>
    <row r="20" spans="1:15" ht="73.900000000000006" customHeight="1">
      <c r="A20" s="194"/>
      <c r="B20" s="196"/>
      <c r="C20" s="16"/>
      <c r="D20" s="24"/>
      <c r="E20" s="189"/>
      <c r="F20" s="189"/>
      <c r="G20" s="18" t="s">
        <v>91</v>
      </c>
      <c r="H20" s="6" t="s">
        <v>50</v>
      </c>
      <c r="I20" s="8">
        <v>3</v>
      </c>
      <c r="J20" s="10">
        <v>4</v>
      </c>
      <c r="K20" s="13" t="s">
        <v>43</v>
      </c>
      <c r="M20" s="21">
        <v>1</v>
      </c>
      <c r="O20" s="6" t="s">
        <v>92</v>
      </c>
    </row>
    <row r="21" spans="1:15" ht="96" customHeight="1">
      <c r="A21" s="194"/>
      <c r="B21" s="196"/>
      <c r="C21" s="214" t="s">
        <v>30</v>
      </c>
      <c r="D21" s="196" t="s">
        <v>93</v>
      </c>
      <c r="E21" s="189"/>
      <c r="F21" s="189"/>
      <c r="G21" s="6" t="s">
        <v>94</v>
      </c>
      <c r="H21" s="6" t="s">
        <v>19</v>
      </c>
      <c r="I21" s="8" t="s">
        <v>95</v>
      </c>
      <c r="J21" s="10" t="s">
        <v>26</v>
      </c>
      <c r="K21" s="6" t="s">
        <v>96</v>
      </c>
      <c r="M21" s="6" t="s">
        <v>97</v>
      </c>
      <c r="O21" s="21"/>
    </row>
    <row r="22" spans="1:15" ht="73.900000000000006" customHeight="1">
      <c r="A22" s="194"/>
      <c r="B22" s="196"/>
      <c r="C22" s="214"/>
      <c r="D22" s="196"/>
      <c r="E22" s="189"/>
      <c r="F22" s="189"/>
      <c r="G22" s="6" t="s">
        <v>98</v>
      </c>
      <c r="H22" s="6" t="s">
        <v>19</v>
      </c>
      <c r="I22" s="8" t="s">
        <v>99</v>
      </c>
      <c r="J22" s="10" t="s">
        <v>26</v>
      </c>
      <c r="K22" s="6" t="s">
        <v>100</v>
      </c>
      <c r="M22" s="21" t="s">
        <v>101</v>
      </c>
      <c r="O22" s="182" t="s">
        <v>29</v>
      </c>
    </row>
    <row r="23" spans="1:15" ht="73.900000000000006" customHeight="1">
      <c r="A23" s="194"/>
      <c r="B23" s="196"/>
      <c r="C23" s="214"/>
      <c r="D23" s="196"/>
      <c r="E23" s="189"/>
      <c r="F23" s="189"/>
      <c r="G23" s="6" t="s">
        <v>102</v>
      </c>
      <c r="H23" s="6" t="s">
        <v>19</v>
      </c>
      <c r="I23" s="8">
        <v>0</v>
      </c>
      <c r="J23" s="10" t="s">
        <v>26</v>
      </c>
      <c r="K23" s="6" t="s">
        <v>103</v>
      </c>
      <c r="M23" s="165" t="s">
        <v>541</v>
      </c>
      <c r="O23" s="21"/>
    </row>
    <row r="24" spans="1:15" ht="73.900000000000006" customHeight="1">
      <c r="A24" s="194"/>
      <c r="B24" s="196"/>
      <c r="C24" s="214"/>
      <c r="D24" s="196"/>
      <c r="E24" s="189"/>
      <c r="F24" s="189"/>
      <c r="G24" s="18" t="s">
        <v>104</v>
      </c>
      <c r="H24" s="6" t="s">
        <v>19</v>
      </c>
      <c r="I24" s="25" t="s">
        <v>105</v>
      </c>
      <c r="J24" s="25" t="s">
        <v>26</v>
      </c>
      <c r="K24" s="6" t="s">
        <v>106</v>
      </c>
      <c r="M24" s="21" t="s">
        <v>107</v>
      </c>
      <c r="O24" s="182" t="s">
        <v>29</v>
      </c>
    </row>
    <row r="25" spans="1:15" ht="73.900000000000006" customHeight="1">
      <c r="A25" s="194"/>
      <c r="B25" s="196"/>
      <c r="C25" s="214"/>
      <c r="D25" s="196"/>
      <c r="E25" s="189"/>
      <c r="F25" s="189"/>
      <c r="G25" s="18" t="s">
        <v>108</v>
      </c>
      <c r="H25" s="6" t="s">
        <v>19</v>
      </c>
      <c r="I25" s="25" t="s">
        <v>109</v>
      </c>
      <c r="J25" s="10" t="s">
        <v>26</v>
      </c>
      <c r="K25" s="18" t="s">
        <v>100</v>
      </c>
      <c r="M25" s="156" t="s">
        <v>539</v>
      </c>
      <c r="O25" s="21"/>
    </row>
    <row r="26" spans="1:15" ht="165" customHeight="1">
      <c r="A26" s="194"/>
      <c r="B26" s="196"/>
      <c r="C26" s="190" t="s">
        <v>76</v>
      </c>
      <c r="D26" s="26" t="s">
        <v>110</v>
      </c>
      <c r="E26" s="189"/>
      <c r="F26" s="189"/>
      <c r="G26" s="18" t="s">
        <v>111</v>
      </c>
      <c r="H26" s="6" t="s">
        <v>19</v>
      </c>
      <c r="I26" s="8" t="s">
        <v>112</v>
      </c>
      <c r="J26" s="10" t="s">
        <v>26</v>
      </c>
      <c r="K26" s="6" t="s">
        <v>113</v>
      </c>
      <c r="M26" s="6" t="s">
        <v>114</v>
      </c>
      <c r="O26" s="21"/>
    </row>
    <row r="27" spans="1:15" ht="100.5" customHeight="1">
      <c r="A27" s="194"/>
      <c r="B27" s="196"/>
      <c r="C27" s="190"/>
      <c r="D27" s="26"/>
      <c r="E27" s="189"/>
      <c r="F27" s="189"/>
      <c r="G27" s="6" t="s">
        <v>115</v>
      </c>
      <c r="H27" s="6" t="s">
        <v>19</v>
      </c>
      <c r="I27" s="10">
        <v>0</v>
      </c>
      <c r="J27" s="10" t="s">
        <v>26</v>
      </c>
      <c r="K27" s="18" t="s">
        <v>100</v>
      </c>
      <c r="M27" s="6" t="s">
        <v>116</v>
      </c>
      <c r="O27" s="6" t="s">
        <v>117</v>
      </c>
    </row>
    <row r="28" spans="1:15" ht="73.900000000000006" customHeight="1">
      <c r="A28" s="27"/>
      <c r="B28" s="28"/>
      <c r="C28" s="29" t="s">
        <v>118</v>
      </c>
      <c r="D28" s="30" t="s">
        <v>119</v>
      </c>
      <c r="E28" s="213"/>
      <c r="F28" s="213"/>
      <c r="G28" s="6" t="s">
        <v>120</v>
      </c>
      <c r="H28" s="6" t="s">
        <v>19</v>
      </c>
      <c r="I28" s="8" t="s">
        <v>121</v>
      </c>
      <c r="J28" s="10" t="s">
        <v>26</v>
      </c>
      <c r="K28" s="6" t="s">
        <v>122</v>
      </c>
      <c r="M28" s="156">
        <v>22</v>
      </c>
      <c r="O28" s="21"/>
    </row>
    <row r="29" spans="1:15" ht="134.25" customHeight="1">
      <c r="A29" s="193">
        <v>4</v>
      </c>
      <c r="B29" s="195" t="s">
        <v>123</v>
      </c>
      <c r="C29" s="31" t="s">
        <v>14</v>
      </c>
      <c r="D29" s="32" t="s">
        <v>124</v>
      </c>
      <c r="E29" s="6" t="s">
        <v>125</v>
      </c>
      <c r="F29" s="6" t="s">
        <v>126</v>
      </c>
      <c r="G29" s="6" t="s">
        <v>127</v>
      </c>
      <c r="H29" s="6" t="s">
        <v>19</v>
      </c>
      <c r="I29" s="8" t="s">
        <v>128</v>
      </c>
      <c r="J29" s="10" t="s">
        <v>26</v>
      </c>
      <c r="K29" s="32" t="s">
        <v>129</v>
      </c>
      <c r="M29" s="6" t="s">
        <v>130</v>
      </c>
      <c r="O29" s="153" t="s">
        <v>131</v>
      </c>
    </row>
    <row r="30" spans="1:15" ht="134.25" customHeight="1">
      <c r="A30" s="207"/>
      <c r="B30" s="208"/>
      <c r="C30" s="31" t="s">
        <v>30</v>
      </c>
      <c r="D30" s="4" t="s">
        <v>132</v>
      </c>
      <c r="E30" s="33"/>
      <c r="G30" s="33" t="s">
        <v>133</v>
      </c>
      <c r="I30" s="34" t="s">
        <v>134</v>
      </c>
      <c r="J30" s="34" t="s">
        <v>135</v>
      </c>
      <c r="K30" s="13" t="s">
        <v>43</v>
      </c>
      <c r="M30" s="153" t="s">
        <v>136</v>
      </c>
      <c r="O30" s="21"/>
    </row>
    <row r="31" spans="1:15" ht="130.5" customHeight="1">
      <c r="A31" s="35">
        <v>5</v>
      </c>
      <c r="B31" s="32" t="s">
        <v>137</v>
      </c>
      <c r="C31" s="31" t="s">
        <v>14</v>
      </c>
      <c r="D31" s="32" t="s">
        <v>138</v>
      </c>
      <c r="E31" s="6" t="s">
        <v>125</v>
      </c>
      <c r="F31" s="6" t="s">
        <v>139</v>
      </c>
      <c r="G31" s="6" t="s">
        <v>140</v>
      </c>
      <c r="H31" s="6" t="s">
        <v>19</v>
      </c>
      <c r="I31" s="36" t="s">
        <v>141</v>
      </c>
      <c r="J31" s="10" t="s">
        <v>26</v>
      </c>
      <c r="K31" s="32" t="s">
        <v>142</v>
      </c>
      <c r="M31" s="165" t="s">
        <v>537</v>
      </c>
      <c r="O31" s="21"/>
    </row>
    <row r="32" spans="1:15" ht="89.25">
      <c r="A32" s="35">
        <v>6</v>
      </c>
      <c r="B32" s="32" t="s">
        <v>143</v>
      </c>
      <c r="C32" s="31" t="s">
        <v>30</v>
      </c>
      <c r="D32" s="32" t="s">
        <v>144</v>
      </c>
      <c r="E32" s="6" t="s">
        <v>145</v>
      </c>
      <c r="F32" s="6" t="s">
        <v>146</v>
      </c>
      <c r="G32" s="6" t="s">
        <v>147</v>
      </c>
      <c r="H32" s="6" t="s">
        <v>19</v>
      </c>
      <c r="I32" s="10">
        <v>0</v>
      </c>
      <c r="J32" s="37" t="s">
        <v>148</v>
      </c>
      <c r="K32" s="32" t="s">
        <v>149</v>
      </c>
      <c r="M32" s="156" t="s">
        <v>535</v>
      </c>
      <c r="O32" s="21"/>
    </row>
    <row r="33" spans="1:15" ht="74.25" customHeight="1">
      <c r="A33" s="209">
        <v>7</v>
      </c>
      <c r="B33" s="211" t="s">
        <v>150</v>
      </c>
      <c r="C33" s="38" t="s">
        <v>14</v>
      </c>
      <c r="D33" s="39" t="s">
        <v>151</v>
      </c>
      <c r="E33" s="202" t="s">
        <v>152</v>
      </c>
      <c r="F33" s="202" t="s">
        <v>153</v>
      </c>
      <c r="G33" s="40" t="s">
        <v>154</v>
      </c>
      <c r="H33" s="40" t="s">
        <v>155</v>
      </c>
      <c r="I33" s="41">
        <v>0</v>
      </c>
      <c r="J33" s="42" t="s">
        <v>156</v>
      </c>
      <c r="K33" s="202" t="s">
        <v>157</v>
      </c>
      <c r="M33" s="6" t="s">
        <v>158</v>
      </c>
      <c r="O33" s="154"/>
    </row>
    <row r="34" spans="1:15" ht="74.25" customHeight="1">
      <c r="A34" s="210"/>
      <c r="B34" s="212"/>
      <c r="C34" s="43" t="s">
        <v>30</v>
      </c>
      <c r="D34" s="204" t="s">
        <v>159</v>
      </c>
      <c r="E34" s="203"/>
      <c r="F34" s="203"/>
      <c r="G34" s="125" t="s">
        <v>160</v>
      </c>
      <c r="H34" s="203" t="s">
        <v>161</v>
      </c>
      <c r="I34" s="44">
        <v>1</v>
      </c>
      <c r="J34" s="45" t="s">
        <v>162</v>
      </c>
      <c r="K34" s="203"/>
      <c r="M34" s="6" t="s">
        <v>163</v>
      </c>
      <c r="O34" s="154"/>
    </row>
    <row r="35" spans="1:15" ht="74.25" customHeight="1">
      <c r="A35" s="210"/>
      <c r="B35" s="212"/>
      <c r="C35" s="46"/>
      <c r="D35" s="204"/>
      <c r="E35" s="203"/>
      <c r="F35" s="203"/>
      <c r="G35" s="125" t="s">
        <v>164</v>
      </c>
      <c r="H35" s="203"/>
      <c r="I35" s="44">
        <v>0</v>
      </c>
      <c r="J35" s="45" t="s">
        <v>165</v>
      </c>
      <c r="K35" s="203"/>
      <c r="M35" s="21">
        <v>0</v>
      </c>
      <c r="O35" s="21"/>
    </row>
    <row r="38" spans="1:15">
      <c r="A38" s="47">
        <v>1</v>
      </c>
      <c r="B38" s="4" t="s">
        <v>166</v>
      </c>
    </row>
  </sheetData>
  <autoFilter ref="A3:O35" xr:uid="{5BA8A56A-BE15-4CF0-A8C2-2D3F877D487F}">
    <filterColumn colId="0" showButton="0"/>
  </autoFilter>
  <mergeCells count="32">
    <mergeCell ref="K33:K35"/>
    <mergeCell ref="D34:D35"/>
    <mergeCell ref="H34:H35"/>
    <mergeCell ref="C1:O1"/>
    <mergeCell ref="A29:A30"/>
    <mergeCell ref="B29:B30"/>
    <mergeCell ref="A33:A35"/>
    <mergeCell ref="B33:B35"/>
    <mergeCell ref="E33:E35"/>
    <mergeCell ref="F33:F35"/>
    <mergeCell ref="A19:A27"/>
    <mergeCell ref="B19:B27"/>
    <mergeCell ref="E19:E28"/>
    <mergeCell ref="F19:F28"/>
    <mergeCell ref="C21:C25"/>
    <mergeCell ref="D21:D25"/>
    <mergeCell ref="C26:C27"/>
    <mergeCell ref="A15:A18"/>
    <mergeCell ref="B15:B18"/>
    <mergeCell ref="E15:E18"/>
    <mergeCell ref="F15:F18"/>
    <mergeCell ref="C17:C18"/>
    <mergeCell ref="D17:D18"/>
    <mergeCell ref="E4:E14"/>
    <mergeCell ref="F4:F14"/>
    <mergeCell ref="C6:C14"/>
    <mergeCell ref="D6:D14"/>
    <mergeCell ref="A3:B3"/>
    <mergeCell ref="A4:A14"/>
    <mergeCell ref="B4:B12"/>
    <mergeCell ref="C4:C5"/>
    <mergeCell ref="D4:D5"/>
  </mergeCells>
  <pageMargins left="0.25" right="0.25" top="0.75" bottom="0.75" header="0.3" footer="0.3"/>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B5720-636E-451C-B281-E356E5151AE7}">
  <sheetPr>
    <pageSetUpPr fitToPage="1"/>
  </sheetPr>
  <dimension ref="A1:O30"/>
  <sheetViews>
    <sheetView topLeftCell="E1" zoomScale="90" zoomScaleNormal="90" workbookViewId="0">
      <pane ySplit="3" topLeftCell="A7" activePane="bottomLeft" state="frozen"/>
      <selection pane="bottomLeft" activeCell="O24" sqref="O24"/>
    </sheetView>
  </sheetViews>
  <sheetFormatPr defaultColWidth="9.140625" defaultRowHeight="12.75"/>
  <cols>
    <col min="1" max="1" width="3.7109375" style="50" customWidth="1"/>
    <col min="2" max="2" width="30.7109375" style="48" customWidth="1"/>
    <col min="3" max="3" width="3.7109375" style="48" customWidth="1"/>
    <col min="4" max="4" width="40.7109375" style="48" customWidth="1"/>
    <col min="5" max="6" width="30.7109375" style="48" customWidth="1"/>
    <col min="7" max="7" width="40.7109375" style="48" customWidth="1"/>
    <col min="8" max="8" width="30.7109375" style="48" customWidth="1"/>
    <col min="9" max="9" width="26.28515625" style="49" customWidth="1"/>
    <col min="10" max="10" width="13.7109375" style="49" customWidth="1"/>
    <col min="11" max="11" width="30.7109375" style="48" customWidth="1"/>
    <col min="12" max="12" width="1.42578125" style="48" customWidth="1"/>
    <col min="13" max="13" width="30.7109375" style="4" customWidth="1"/>
    <col min="14" max="14" width="3.42578125" style="48" customWidth="1"/>
    <col min="15" max="15" width="35.28515625" style="4" customWidth="1"/>
    <col min="16" max="16384" width="9.140625" style="48"/>
  </cols>
  <sheetData>
    <row r="1" spans="1:15" s="69" customFormat="1" ht="60" customHeight="1">
      <c r="A1" s="71" t="s">
        <v>167</v>
      </c>
      <c r="B1" s="70" t="s">
        <v>168</v>
      </c>
      <c r="C1" s="215" t="s">
        <v>169</v>
      </c>
      <c r="D1" s="216"/>
      <c r="E1" s="216"/>
      <c r="F1" s="216"/>
      <c r="G1" s="216"/>
      <c r="H1" s="216"/>
      <c r="I1" s="216"/>
      <c r="J1" s="216"/>
      <c r="K1" s="216"/>
      <c r="L1" s="216"/>
      <c r="M1" s="216"/>
      <c r="N1" s="216"/>
      <c r="O1" s="216"/>
    </row>
    <row r="3" spans="1:15" s="68" customFormat="1" ht="60" customHeight="1">
      <c r="A3" s="217" t="s">
        <v>170</v>
      </c>
      <c r="B3" s="218"/>
      <c r="C3" s="219" t="s">
        <v>4</v>
      </c>
      <c r="D3" s="219"/>
      <c r="E3" s="133" t="s">
        <v>5</v>
      </c>
      <c r="F3" s="133" t="s">
        <v>6</v>
      </c>
      <c r="G3" s="133" t="s">
        <v>171</v>
      </c>
      <c r="H3" s="133" t="s">
        <v>8</v>
      </c>
      <c r="I3" s="133" t="s">
        <v>172</v>
      </c>
      <c r="J3" s="133" t="s">
        <v>10</v>
      </c>
      <c r="K3" s="133" t="s">
        <v>11</v>
      </c>
      <c r="M3" s="131" t="s">
        <v>12</v>
      </c>
      <c r="O3" s="131" t="s">
        <v>548</v>
      </c>
    </row>
    <row r="4" spans="1:15" ht="73.5" customHeight="1">
      <c r="A4" s="220">
        <v>1</v>
      </c>
      <c r="B4" s="222" t="s">
        <v>173</v>
      </c>
      <c r="C4" s="60" t="s">
        <v>14</v>
      </c>
      <c r="D4" s="67" t="s">
        <v>174</v>
      </c>
      <c r="E4" s="224" t="s">
        <v>175</v>
      </c>
      <c r="F4" s="224" t="s">
        <v>176</v>
      </c>
      <c r="G4" s="13" t="s">
        <v>177</v>
      </c>
      <c r="H4" s="13" t="s">
        <v>178</v>
      </c>
      <c r="I4" s="66">
        <v>5.7000000000000002E-2</v>
      </c>
      <c r="J4" s="65" t="s">
        <v>179</v>
      </c>
      <c r="K4" s="33"/>
      <c r="M4" s="143">
        <v>2.3833167825223437E-2</v>
      </c>
      <c r="O4" s="21"/>
    </row>
    <row r="5" spans="1:15" ht="73.5" customHeight="1">
      <c r="A5" s="221"/>
      <c r="B5" s="223"/>
      <c r="C5" s="57"/>
      <c r="D5" s="57"/>
      <c r="E5" s="225"/>
      <c r="F5" s="225"/>
      <c r="G5" s="13" t="s">
        <v>180</v>
      </c>
      <c r="H5" s="13" t="s">
        <v>178</v>
      </c>
      <c r="I5" s="34" t="s">
        <v>181</v>
      </c>
      <c r="J5" s="55" t="s">
        <v>26</v>
      </c>
      <c r="K5" s="33" t="s">
        <v>182</v>
      </c>
      <c r="M5" s="144">
        <v>4.5377358490566042</v>
      </c>
      <c r="O5" s="21"/>
    </row>
    <row r="6" spans="1:15" ht="73.5" customHeight="1">
      <c r="A6" s="221"/>
      <c r="B6" s="223"/>
      <c r="C6" s="58"/>
      <c r="D6" s="63"/>
      <c r="E6" s="225"/>
      <c r="F6" s="225"/>
      <c r="G6" s="13" t="s">
        <v>183</v>
      </c>
      <c r="H6" s="13" t="s">
        <v>178</v>
      </c>
      <c r="I6" s="65" t="s">
        <v>184</v>
      </c>
      <c r="J6" s="55" t="s">
        <v>26</v>
      </c>
      <c r="K6" s="33" t="s">
        <v>185</v>
      </c>
      <c r="M6" s="143">
        <v>0.54700000000000004</v>
      </c>
      <c r="O6" s="21"/>
    </row>
    <row r="7" spans="1:15" ht="73.5" customHeight="1">
      <c r="A7" s="221"/>
      <c r="B7" s="223"/>
      <c r="C7" s="58"/>
      <c r="D7" s="63"/>
      <c r="E7" s="225"/>
      <c r="F7" s="225"/>
      <c r="G7" s="13" t="s">
        <v>186</v>
      </c>
      <c r="H7" s="13" t="s">
        <v>178</v>
      </c>
      <c r="I7" s="65" t="s">
        <v>187</v>
      </c>
      <c r="J7" s="55" t="s">
        <v>26</v>
      </c>
      <c r="K7" s="33" t="s">
        <v>185</v>
      </c>
      <c r="M7" s="143">
        <v>0.53344208809135396</v>
      </c>
      <c r="O7" s="21"/>
    </row>
    <row r="8" spans="1:15" ht="73.5" customHeight="1">
      <c r="A8" s="221"/>
      <c r="B8" s="223"/>
      <c r="C8" s="58"/>
      <c r="D8" s="63"/>
      <c r="E8" s="225"/>
      <c r="F8" s="225"/>
      <c r="G8" s="13" t="s">
        <v>188</v>
      </c>
      <c r="H8" s="13" t="s">
        <v>178</v>
      </c>
      <c r="I8" s="65" t="s">
        <v>189</v>
      </c>
      <c r="J8" s="55" t="s">
        <v>26</v>
      </c>
      <c r="K8" s="33" t="s">
        <v>190</v>
      </c>
      <c r="M8" s="145">
        <v>26215.689676739425</v>
      </c>
      <c r="O8" s="21"/>
    </row>
    <row r="9" spans="1:15" ht="73.5" customHeight="1">
      <c r="A9" s="221"/>
      <c r="B9" s="223"/>
      <c r="C9" s="58" t="s">
        <v>30</v>
      </c>
      <c r="D9" s="63" t="s">
        <v>191</v>
      </c>
      <c r="E9" s="225"/>
      <c r="F9" s="225"/>
      <c r="G9" s="13" t="s">
        <v>192</v>
      </c>
      <c r="H9" s="13" t="s">
        <v>178</v>
      </c>
      <c r="I9" s="65">
        <v>0</v>
      </c>
      <c r="J9" s="65" t="s">
        <v>193</v>
      </c>
      <c r="K9" s="33" t="s">
        <v>194</v>
      </c>
      <c r="M9" s="156">
        <v>0</v>
      </c>
      <c r="O9" s="21"/>
    </row>
    <row r="10" spans="1:15" ht="73.5" customHeight="1">
      <c r="A10" s="221"/>
      <c r="B10" s="223"/>
      <c r="C10" s="58" t="s">
        <v>76</v>
      </c>
      <c r="D10" s="63" t="s">
        <v>195</v>
      </c>
      <c r="E10" s="225"/>
      <c r="F10" s="225"/>
      <c r="G10" s="13" t="s">
        <v>196</v>
      </c>
      <c r="H10" s="13" t="s">
        <v>178</v>
      </c>
      <c r="I10" s="34" t="s">
        <v>197</v>
      </c>
      <c r="J10" s="65" t="s">
        <v>26</v>
      </c>
      <c r="K10" s="33" t="s">
        <v>190</v>
      </c>
      <c r="L10" s="64"/>
      <c r="M10" s="143">
        <v>0.75160875160875162</v>
      </c>
      <c r="O10" s="21"/>
    </row>
    <row r="11" spans="1:15" ht="73.5" customHeight="1">
      <c r="A11" s="221"/>
      <c r="B11" s="223"/>
      <c r="C11" s="58"/>
      <c r="D11" s="63"/>
      <c r="E11" s="225"/>
      <c r="F11" s="225"/>
      <c r="G11" s="13" t="s">
        <v>198</v>
      </c>
      <c r="H11" s="13" t="s">
        <v>178</v>
      </c>
      <c r="I11" s="34" t="s">
        <v>199</v>
      </c>
      <c r="J11" s="65" t="s">
        <v>26</v>
      </c>
      <c r="K11" s="33" t="s">
        <v>190</v>
      </c>
      <c r="L11" s="64"/>
      <c r="M11" s="143">
        <v>0.55226480836236935</v>
      </c>
      <c r="O11" s="21"/>
    </row>
    <row r="12" spans="1:15" ht="73.5" customHeight="1">
      <c r="A12" s="221"/>
      <c r="B12" s="223"/>
      <c r="C12" s="58" t="s">
        <v>118</v>
      </c>
      <c r="D12" s="63" t="s">
        <v>200</v>
      </c>
      <c r="E12" s="225"/>
      <c r="F12" s="225"/>
      <c r="G12" s="13" t="s">
        <v>201</v>
      </c>
      <c r="H12" s="13" t="s">
        <v>202</v>
      </c>
      <c r="I12" s="34">
        <v>0</v>
      </c>
      <c r="J12" s="34">
        <v>2</v>
      </c>
      <c r="K12" s="33"/>
      <c r="M12" s="21" t="s">
        <v>516</v>
      </c>
      <c r="O12" s="153" t="s">
        <v>517</v>
      </c>
    </row>
    <row r="13" spans="1:15" ht="73.5" customHeight="1">
      <c r="A13" s="221"/>
      <c r="B13" s="223"/>
      <c r="C13" s="58" t="s">
        <v>203</v>
      </c>
      <c r="D13" s="63" t="s">
        <v>204</v>
      </c>
      <c r="E13" s="225"/>
      <c r="F13" s="225"/>
      <c r="G13" s="33" t="s">
        <v>205</v>
      </c>
      <c r="H13" s="33" t="s">
        <v>202</v>
      </c>
      <c r="I13" s="34">
        <v>0</v>
      </c>
      <c r="J13" s="34" t="s">
        <v>148</v>
      </c>
      <c r="K13" s="13" t="s">
        <v>190</v>
      </c>
      <c r="L13" s="57"/>
      <c r="M13" s="21" t="s">
        <v>520</v>
      </c>
      <c r="O13" s="153" t="s">
        <v>519</v>
      </c>
    </row>
    <row r="14" spans="1:15" ht="73.5" customHeight="1">
      <c r="A14" s="221"/>
      <c r="B14" s="223"/>
      <c r="C14" s="58" t="s">
        <v>206</v>
      </c>
      <c r="D14" s="63" t="s">
        <v>207</v>
      </c>
      <c r="E14" s="225"/>
      <c r="F14" s="225"/>
      <c r="G14" s="33" t="s">
        <v>71</v>
      </c>
      <c r="H14" s="33" t="s">
        <v>208</v>
      </c>
      <c r="I14" s="34" t="s">
        <v>71</v>
      </c>
      <c r="J14" s="34" t="s">
        <v>71</v>
      </c>
      <c r="K14" s="33"/>
      <c r="M14" s="21" t="s">
        <v>518</v>
      </c>
      <c r="O14" s="21"/>
    </row>
    <row r="15" spans="1:15" ht="111" customHeight="1">
      <c r="A15" s="221"/>
      <c r="B15" s="223"/>
      <c r="C15" s="58"/>
      <c r="D15" s="63"/>
      <c r="E15" s="225"/>
      <c r="F15" s="225"/>
      <c r="G15" s="33" t="s">
        <v>71</v>
      </c>
      <c r="H15" s="33" t="s">
        <v>72</v>
      </c>
      <c r="I15" s="34" t="s">
        <v>71</v>
      </c>
      <c r="J15" s="34" t="s">
        <v>71</v>
      </c>
      <c r="K15" s="33"/>
      <c r="M15" s="21">
        <v>3</v>
      </c>
      <c r="O15" s="182" t="s">
        <v>209</v>
      </c>
    </row>
    <row r="16" spans="1:15" ht="52.5" customHeight="1">
      <c r="A16" s="221"/>
      <c r="B16" s="223"/>
      <c r="C16" s="58" t="s">
        <v>210</v>
      </c>
      <c r="D16" s="63" t="s">
        <v>211</v>
      </c>
      <c r="E16" s="225"/>
      <c r="F16" s="225"/>
      <c r="G16" s="163" t="s">
        <v>212</v>
      </c>
      <c r="H16" s="33" t="s">
        <v>178</v>
      </c>
      <c r="I16" s="34">
        <v>0</v>
      </c>
      <c r="J16" s="34">
        <v>1</v>
      </c>
      <c r="K16" s="33" t="s">
        <v>213</v>
      </c>
      <c r="M16" s="21">
        <v>1</v>
      </c>
      <c r="O16" s="153" t="s">
        <v>536</v>
      </c>
    </row>
    <row r="17" spans="1:15" ht="85.5" customHeight="1">
      <c r="A17" s="220">
        <v>2</v>
      </c>
      <c r="B17" s="226" t="s">
        <v>214</v>
      </c>
      <c r="C17" s="60" t="s">
        <v>14</v>
      </c>
      <c r="D17" s="226" t="s">
        <v>215</v>
      </c>
      <c r="E17" s="228" t="s">
        <v>216</v>
      </c>
      <c r="F17" s="228" t="s">
        <v>217</v>
      </c>
      <c r="G17" s="141" t="s">
        <v>218</v>
      </c>
      <c r="H17" s="33" t="s">
        <v>219</v>
      </c>
      <c r="I17" s="34" t="s">
        <v>220</v>
      </c>
      <c r="J17" s="34" t="s">
        <v>221</v>
      </c>
      <c r="K17" s="62"/>
      <c r="M17" s="156" t="s">
        <v>540</v>
      </c>
      <c r="O17" s="21"/>
    </row>
    <row r="18" spans="1:15" ht="73.5" customHeight="1">
      <c r="A18" s="221"/>
      <c r="B18" s="227"/>
      <c r="C18" s="58"/>
      <c r="D18" s="227"/>
      <c r="E18" s="228"/>
      <c r="F18" s="228"/>
      <c r="G18" s="141" t="s">
        <v>222</v>
      </c>
      <c r="H18" s="13" t="s">
        <v>178</v>
      </c>
      <c r="I18" s="61" t="s">
        <v>223</v>
      </c>
      <c r="J18" s="34" t="s">
        <v>221</v>
      </c>
      <c r="K18" s="33" t="s">
        <v>224</v>
      </c>
      <c r="M18" s="143">
        <v>0.327708810413402</v>
      </c>
      <c r="O18" s="21"/>
    </row>
    <row r="19" spans="1:15" ht="73.5" customHeight="1">
      <c r="A19" s="221"/>
      <c r="B19" s="227"/>
      <c r="C19" s="58"/>
      <c r="D19" s="57"/>
      <c r="E19" s="228"/>
      <c r="F19" s="228"/>
      <c r="G19" s="141" t="s">
        <v>225</v>
      </c>
      <c r="H19" s="13" t="s">
        <v>178</v>
      </c>
      <c r="I19" s="61" t="s">
        <v>223</v>
      </c>
      <c r="J19" s="34" t="s">
        <v>221</v>
      </c>
      <c r="K19" s="33" t="s">
        <v>226</v>
      </c>
      <c r="M19" s="143">
        <v>0.39215176715176714</v>
      </c>
      <c r="O19" s="21"/>
    </row>
    <row r="20" spans="1:15" ht="81.75" customHeight="1">
      <c r="A20" s="221"/>
      <c r="B20" s="227"/>
      <c r="C20" s="60" t="s">
        <v>30</v>
      </c>
      <c r="D20" s="59" t="s">
        <v>227</v>
      </c>
      <c r="E20" s="228"/>
      <c r="F20" s="228"/>
      <c r="G20" s="141" t="s">
        <v>228</v>
      </c>
      <c r="H20" s="33" t="s">
        <v>229</v>
      </c>
      <c r="I20" s="34" t="s">
        <v>230</v>
      </c>
      <c r="J20" s="34" t="s">
        <v>231</v>
      </c>
      <c r="K20" s="33" t="s">
        <v>232</v>
      </c>
      <c r="M20" s="147">
        <v>69</v>
      </c>
      <c r="O20" s="182" t="s">
        <v>233</v>
      </c>
    </row>
    <row r="21" spans="1:15" ht="52.5" customHeight="1">
      <c r="A21" s="221"/>
      <c r="B21" s="227"/>
      <c r="C21" s="58"/>
      <c r="D21" s="57"/>
      <c r="E21" s="228"/>
      <c r="F21" s="228"/>
      <c r="G21" s="141" t="s">
        <v>234</v>
      </c>
      <c r="H21" s="13"/>
      <c r="I21" s="34">
        <v>8.6999999999999994E-2</v>
      </c>
      <c r="J21" s="34">
        <v>0.48</v>
      </c>
      <c r="K21" s="13" t="s">
        <v>43</v>
      </c>
      <c r="M21" s="21" t="s">
        <v>514</v>
      </c>
      <c r="O21" s="182"/>
    </row>
    <row r="22" spans="1:15" ht="51.75" customHeight="1">
      <c r="A22" s="221"/>
      <c r="B22" s="227"/>
      <c r="C22" s="58" t="s">
        <v>76</v>
      </c>
      <c r="D22" s="57" t="s">
        <v>235</v>
      </c>
      <c r="E22" s="228"/>
      <c r="F22" s="228"/>
      <c r="G22" s="141" t="s">
        <v>236</v>
      </c>
      <c r="H22" s="13" t="s">
        <v>178</v>
      </c>
      <c r="I22" s="34" t="s">
        <v>237</v>
      </c>
      <c r="J22" s="34" t="s">
        <v>238</v>
      </c>
      <c r="K22" s="33"/>
      <c r="M22" s="153" t="s">
        <v>239</v>
      </c>
      <c r="O22" s="182" t="s">
        <v>240</v>
      </c>
    </row>
    <row r="23" spans="1:15" ht="49.5" customHeight="1">
      <c r="A23" s="221"/>
      <c r="B23" s="227"/>
      <c r="C23" s="58" t="s">
        <v>118</v>
      </c>
      <c r="D23" s="57" t="s">
        <v>241</v>
      </c>
      <c r="E23" s="228"/>
      <c r="F23" s="228"/>
      <c r="G23" s="141" t="s">
        <v>242</v>
      </c>
      <c r="H23" s="13" t="s">
        <v>178</v>
      </c>
      <c r="I23" s="34">
        <v>3</v>
      </c>
      <c r="J23" s="34">
        <v>4</v>
      </c>
      <c r="K23" s="56"/>
      <c r="M23" s="156">
        <v>9</v>
      </c>
      <c r="N23" s="157"/>
      <c r="O23" s="182" t="s">
        <v>243</v>
      </c>
    </row>
    <row r="24" spans="1:15" ht="51.75" customHeight="1">
      <c r="A24" s="221"/>
      <c r="B24" s="227"/>
      <c r="C24" s="54" t="s">
        <v>203</v>
      </c>
      <c r="D24" s="53" t="s">
        <v>244</v>
      </c>
      <c r="E24" s="228"/>
      <c r="F24" s="228"/>
      <c r="G24" s="141" t="s">
        <v>245</v>
      </c>
      <c r="H24" s="33" t="s">
        <v>178</v>
      </c>
      <c r="I24" s="34" t="s">
        <v>246</v>
      </c>
      <c r="J24" s="55" t="s">
        <v>26</v>
      </c>
      <c r="K24" s="33" t="s">
        <v>247</v>
      </c>
      <c r="M24" s="146">
        <v>0.34788791300710997</v>
      </c>
      <c r="O24" s="21"/>
    </row>
    <row r="25" spans="1:15" ht="73.5" customHeight="1">
      <c r="A25" s="221"/>
      <c r="B25" s="227"/>
      <c r="C25" s="54"/>
      <c r="D25" s="53"/>
      <c r="E25" s="228"/>
      <c r="F25" s="228"/>
      <c r="G25" s="141" t="s">
        <v>248</v>
      </c>
      <c r="H25" s="33" t="s">
        <v>61</v>
      </c>
      <c r="I25" s="34" t="s">
        <v>249</v>
      </c>
      <c r="J25" s="34" t="s">
        <v>221</v>
      </c>
      <c r="K25" s="33" t="s">
        <v>250</v>
      </c>
      <c r="M25" s="6" t="s">
        <v>251</v>
      </c>
      <c r="O25" s="21"/>
    </row>
    <row r="27" spans="1:15" ht="14.25">
      <c r="A27" s="52">
        <v>1</v>
      </c>
      <c r="B27" s="4" t="s">
        <v>166</v>
      </c>
    </row>
    <row r="30" spans="1:15" ht="13.5">
      <c r="G30" s="51"/>
    </row>
  </sheetData>
  <autoFilter ref="A3:O3" xr:uid="{22FB5720-636E-451C-B281-E356E5151AE7}">
    <filterColumn colId="0" showButton="0"/>
    <filterColumn colId="2" showButton="0"/>
  </autoFilter>
  <mergeCells count="12">
    <mergeCell ref="D17:D18"/>
    <mergeCell ref="A17:A25"/>
    <mergeCell ref="B17:B25"/>
    <mergeCell ref="E17:E25"/>
    <mergeCell ref="F17:F25"/>
    <mergeCell ref="C1:O1"/>
    <mergeCell ref="A3:B3"/>
    <mergeCell ref="C3:D3"/>
    <mergeCell ref="A4:A16"/>
    <mergeCell ref="B4:B16"/>
    <mergeCell ref="E4:E16"/>
    <mergeCell ref="F4:F16"/>
  </mergeCells>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5DD3B-4D2F-475D-855D-A95CA92DA4D5}">
  <dimension ref="A1:U26"/>
  <sheetViews>
    <sheetView topLeftCell="C1" zoomScale="80" zoomScaleNormal="80" workbookViewId="0">
      <pane xSplit="4" ySplit="3" topLeftCell="G19" activePane="bottomRight" state="frozen"/>
      <selection pane="topRight"/>
      <selection pane="bottomLeft"/>
      <selection pane="bottomRight" activeCell="O13" sqref="O13"/>
    </sheetView>
  </sheetViews>
  <sheetFormatPr defaultColWidth="9.140625" defaultRowHeight="12.75"/>
  <cols>
    <col min="1" max="1" width="3.7109375" style="75" customWidth="1"/>
    <col min="2" max="2" width="30.7109375" style="92" customWidth="1"/>
    <col min="3" max="3" width="3.7109375" style="92" customWidth="1"/>
    <col min="4" max="4" width="40.7109375" style="92" customWidth="1"/>
    <col min="5" max="6" width="30.7109375" style="92" customWidth="1"/>
    <col min="7" max="7" width="40.7109375" style="92" customWidth="1"/>
    <col min="8" max="8" width="30.7109375" style="92" customWidth="1"/>
    <col min="9" max="9" width="17.140625" style="92" customWidth="1"/>
    <col min="10" max="10" width="19.7109375" style="99" customWidth="1"/>
    <col min="11" max="11" width="30.7109375" style="92" customWidth="1"/>
    <col min="12" max="12" width="2.28515625" style="92" customWidth="1"/>
    <col min="13" max="13" width="30.7109375" style="92" customWidth="1"/>
    <col min="14" max="14" width="2.42578125" style="92" customWidth="1"/>
    <col min="15" max="15" width="45.28515625" style="92" customWidth="1"/>
    <col min="16" max="17" width="9.140625" style="92"/>
    <col min="18" max="18" width="31.7109375" style="92" bestFit="1" customWidth="1"/>
    <col min="19" max="19" width="9.85546875" style="92" bestFit="1" customWidth="1"/>
    <col min="20" max="20" width="12" style="92" bestFit="1" customWidth="1"/>
    <col min="21" max="16384" width="9.140625" style="92"/>
  </cols>
  <sheetData>
    <row r="1" spans="1:21" s="74" customFormat="1" ht="60" customHeight="1">
      <c r="A1" s="72" t="s">
        <v>252</v>
      </c>
      <c r="B1" s="73" t="s">
        <v>253</v>
      </c>
      <c r="C1" s="205" t="s">
        <v>254</v>
      </c>
      <c r="D1" s="206"/>
      <c r="E1" s="206"/>
      <c r="F1" s="206"/>
      <c r="G1" s="206"/>
      <c r="H1" s="206"/>
      <c r="I1" s="206"/>
      <c r="J1" s="206"/>
      <c r="K1" s="206"/>
      <c r="L1" s="206"/>
      <c r="M1" s="206"/>
      <c r="N1" s="206"/>
      <c r="O1" s="206"/>
    </row>
    <row r="2" spans="1:21" s="75" customFormat="1">
      <c r="B2" s="76"/>
      <c r="C2" s="76"/>
      <c r="J2" s="77"/>
    </row>
    <row r="3" spans="1:21" s="78" customFormat="1" ht="60" customHeight="1">
      <c r="A3" s="229" t="s">
        <v>3</v>
      </c>
      <c r="B3" s="230"/>
      <c r="C3" s="229" t="s">
        <v>4</v>
      </c>
      <c r="D3" s="230"/>
      <c r="E3" s="131" t="s">
        <v>5</v>
      </c>
      <c r="F3" s="131" t="s">
        <v>6</v>
      </c>
      <c r="G3" s="131" t="s">
        <v>171</v>
      </c>
      <c r="H3" s="131" t="s">
        <v>255</v>
      </c>
      <c r="I3" s="131" t="s">
        <v>9</v>
      </c>
      <c r="J3" s="131" t="s">
        <v>10</v>
      </c>
      <c r="K3" s="131" t="s">
        <v>11</v>
      </c>
      <c r="M3" s="131" t="s">
        <v>12</v>
      </c>
      <c r="N3" s="68"/>
      <c r="O3" s="131" t="s">
        <v>549</v>
      </c>
    </row>
    <row r="4" spans="1:21" s="4" customFormat="1" ht="73.5" customHeight="1">
      <c r="A4" s="193">
        <v>1</v>
      </c>
      <c r="B4" s="195" t="s">
        <v>256</v>
      </c>
      <c r="C4" s="197" t="s">
        <v>14</v>
      </c>
      <c r="D4" s="195" t="s">
        <v>257</v>
      </c>
      <c r="E4" s="188" t="s">
        <v>258</v>
      </c>
      <c r="F4" s="188" t="s">
        <v>259</v>
      </c>
      <c r="G4" s="6" t="s">
        <v>260</v>
      </c>
      <c r="H4" s="21" t="s">
        <v>178</v>
      </c>
      <c r="I4" s="6">
        <v>1</v>
      </c>
      <c r="J4" s="6" t="s">
        <v>261</v>
      </c>
      <c r="K4" s="6" t="s">
        <v>262</v>
      </c>
      <c r="M4" s="21">
        <v>35</v>
      </c>
      <c r="N4" s="48"/>
      <c r="O4" s="6" t="s">
        <v>263</v>
      </c>
    </row>
    <row r="5" spans="1:21" s="4" customFormat="1" ht="73.5" customHeight="1">
      <c r="A5" s="194"/>
      <c r="B5" s="196"/>
      <c r="C5" s="190"/>
      <c r="D5" s="196"/>
      <c r="E5" s="189"/>
      <c r="F5" s="189"/>
      <c r="G5" s="6" t="s">
        <v>264</v>
      </c>
      <c r="H5" s="21" t="s">
        <v>178</v>
      </c>
      <c r="I5" s="6">
        <v>2</v>
      </c>
      <c r="J5" s="6" t="s">
        <v>265</v>
      </c>
      <c r="K5" s="6" t="s">
        <v>266</v>
      </c>
      <c r="M5" s="21">
        <v>16</v>
      </c>
      <c r="N5" s="48"/>
      <c r="O5" s="6" t="s">
        <v>263</v>
      </c>
    </row>
    <row r="6" spans="1:21" s="4" customFormat="1" ht="73.5" customHeight="1">
      <c r="A6" s="194"/>
      <c r="B6" s="196"/>
      <c r="C6" s="190"/>
      <c r="D6" s="196"/>
      <c r="E6" s="189"/>
      <c r="F6" s="189"/>
      <c r="G6" s="6" t="s">
        <v>267</v>
      </c>
      <c r="H6" s="21" t="s">
        <v>178</v>
      </c>
      <c r="I6" s="79" t="s">
        <v>268</v>
      </c>
      <c r="J6" s="80" t="s">
        <v>269</v>
      </c>
      <c r="K6" s="6" t="s">
        <v>270</v>
      </c>
      <c r="M6" s="21">
        <v>247</v>
      </c>
      <c r="N6" s="48"/>
      <c r="O6" s="6" t="s">
        <v>263</v>
      </c>
    </row>
    <row r="7" spans="1:21" s="4" customFormat="1" ht="73.5" customHeight="1">
      <c r="A7" s="194"/>
      <c r="B7" s="196"/>
      <c r="C7" s="16" t="s">
        <v>30</v>
      </c>
      <c r="D7" s="26" t="s">
        <v>271</v>
      </c>
      <c r="E7" s="189"/>
      <c r="F7" s="189" t="s">
        <v>272</v>
      </c>
      <c r="G7" s="6" t="s">
        <v>273</v>
      </c>
      <c r="H7" s="21" t="s">
        <v>178</v>
      </c>
      <c r="I7" s="6">
        <v>0</v>
      </c>
      <c r="J7" s="6" t="s">
        <v>274</v>
      </c>
      <c r="K7" s="6" t="s">
        <v>275</v>
      </c>
      <c r="M7" s="21">
        <v>51</v>
      </c>
      <c r="N7" s="48"/>
      <c r="O7" s="182" t="s">
        <v>276</v>
      </c>
    </row>
    <row r="8" spans="1:21" s="4" customFormat="1" ht="73.5" customHeight="1">
      <c r="A8" s="194"/>
      <c r="B8" s="196"/>
      <c r="C8" s="190" t="s">
        <v>76</v>
      </c>
      <c r="D8" s="196" t="s">
        <v>277</v>
      </c>
      <c r="E8" s="189"/>
      <c r="F8" s="189"/>
      <c r="G8" s="6" t="s">
        <v>278</v>
      </c>
      <c r="H8" s="21" t="s">
        <v>279</v>
      </c>
      <c r="I8" s="81">
        <v>2366565.7799999998</v>
      </c>
      <c r="J8" s="6" t="s">
        <v>26</v>
      </c>
      <c r="K8" s="6" t="s">
        <v>280</v>
      </c>
      <c r="M8" s="81">
        <v>2075921.1700000002</v>
      </c>
      <c r="N8" s="48"/>
      <c r="O8" s="21"/>
      <c r="Q8" s="142"/>
    </row>
    <row r="9" spans="1:21" s="4" customFormat="1" ht="73.5" customHeight="1">
      <c r="A9" s="207"/>
      <c r="B9" s="208"/>
      <c r="C9" s="231"/>
      <c r="D9" s="208"/>
      <c r="E9" s="213"/>
      <c r="F9" s="213"/>
      <c r="G9" s="172" t="s">
        <v>281</v>
      </c>
      <c r="H9" s="156" t="s">
        <v>282</v>
      </c>
      <c r="I9" s="173" t="s">
        <v>529</v>
      </c>
      <c r="J9" s="162" t="s">
        <v>135</v>
      </c>
      <c r="K9" s="163" t="s">
        <v>283</v>
      </c>
      <c r="L9" s="164"/>
      <c r="M9" s="165" t="s">
        <v>530</v>
      </c>
      <c r="N9" s="157"/>
      <c r="O9" s="166"/>
      <c r="R9" s="158" t="s">
        <v>523</v>
      </c>
      <c r="S9"/>
      <c r="T9"/>
      <c r="U9"/>
    </row>
    <row r="10" spans="1:21" s="4" customFormat="1" ht="73.5" customHeight="1">
      <c r="A10" s="193">
        <v>2</v>
      </c>
      <c r="B10" s="195" t="s">
        <v>284</v>
      </c>
      <c r="C10" s="197" t="s">
        <v>14</v>
      </c>
      <c r="D10" s="195" t="s">
        <v>285</v>
      </c>
      <c r="E10" s="188" t="s">
        <v>286</v>
      </c>
      <c r="F10" s="188" t="s">
        <v>287</v>
      </c>
      <c r="G10" s="6" t="s">
        <v>288</v>
      </c>
      <c r="H10" s="21" t="s">
        <v>178</v>
      </c>
      <c r="I10" s="8">
        <v>15</v>
      </c>
      <c r="J10" s="82" t="s">
        <v>289</v>
      </c>
      <c r="K10" s="6" t="s">
        <v>290</v>
      </c>
      <c r="M10" s="21">
        <v>48</v>
      </c>
      <c r="N10" s="48"/>
      <c r="O10" s="6" t="s">
        <v>291</v>
      </c>
      <c r="R10" s="159" t="s">
        <v>524</v>
      </c>
      <c r="S10" s="159" t="s">
        <v>525</v>
      </c>
      <c r="T10" s="159" t="s">
        <v>526</v>
      </c>
      <c r="U10" s="159" t="s">
        <v>527</v>
      </c>
    </row>
    <row r="11" spans="1:21" s="4" customFormat="1" ht="73.5" customHeight="1">
      <c r="A11" s="207"/>
      <c r="B11" s="196"/>
      <c r="C11" s="231"/>
      <c r="D11" s="208"/>
      <c r="E11" s="189"/>
      <c r="F11" s="189"/>
      <c r="G11" s="6" t="s">
        <v>292</v>
      </c>
      <c r="H11" s="21" t="s">
        <v>178</v>
      </c>
      <c r="I11" s="83" t="s">
        <v>293</v>
      </c>
      <c r="J11" s="82" t="s">
        <v>294</v>
      </c>
      <c r="K11" s="6" t="s">
        <v>295</v>
      </c>
      <c r="M11" s="21">
        <v>304</v>
      </c>
      <c r="N11" s="48"/>
      <c r="O11" s="6" t="s">
        <v>291</v>
      </c>
      <c r="R11" s="159">
        <v>2018</v>
      </c>
      <c r="S11" s="160">
        <v>5785849</v>
      </c>
      <c r="T11" s="160">
        <v>185074125</v>
      </c>
      <c r="U11" s="161">
        <v>3.1E-2</v>
      </c>
    </row>
    <row r="12" spans="1:21" s="4" customFormat="1" ht="73.5" customHeight="1">
      <c r="A12" s="193">
        <v>3</v>
      </c>
      <c r="B12" s="195" t="s">
        <v>296</v>
      </c>
      <c r="C12" s="22" t="s">
        <v>14</v>
      </c>
      <c r="D12" s="149" t="s">
        <v>297</v>
      </c>
      <c r="E12" s="188" t="s">
        <v>298</v>
      </c>
      <c r="F12" s="233" t="s">
        <v>299</v>
      </c>
      <c r="G12" s="137" t="s">
        <v>300</v>
      </c>
      <c r="H12" s="6" t="s">
        <v>301</v>
      </c>
      <c r="I12" s="10">
        <v>26</v>
      </c>
      <c r="J12" s="8" t="s">
        <v>26</v>
      </c>
      <c r="K12" s="154"/>
      <c r="M12" s="154">
        <v>16</v>
      </c>
      <c r="N12" s="48"/>
      <c r="O12" s="153" t="s">
        <v>521</v>
      </c>
      <c r="R12" s="159">
        <v>2020</v>
      </c>
      <c r="S12" s="160">
        <v>9454949</v>
      </c>
      <c r="T12" s="160">
        <v>199858924</v>
      </c>
      <c r="U12" s="161">
        <v>4.7E-2</v>
      </c>
    </row>
    <row r="13" spans="1:21" s="4" customFormat="1" ht="73.5" customHeight="1">
      <c r="A13" s="194"/>
      <c r="B13" s="196"/>
      <c r="C13" s="16" t="s">
        <v>30</v>
      </c>
      <c r="D13" s="26" t="s">
        <v>302</v>
      </c>
      <c r="E13" s="189"/>
      <c r="F13" s="234"/>
      <c r="G13" s="85" t="s">
        <v>303</v>
      </c>
      <c r="H13" s="6" t="s">
        <v>301</v>
      </c>
      <c r="I13" s="10">
        <v>1</v>
      </c>
      <c r="J13" s="8" t="s">
        <v>304</v>
      </c>
      <c r="K13" s="6"/>
      <c r="M13" s="21">
        <v>0</v>
      </c>
      <c r="N13" s="48"/>
      <c r="O13" s="153" t="s">
        <v>522</v>
      </c>
      <c r="R13"/>
      <c r="S13"/>
      <c r="T13"/>
      <c r="U13"/>
    </row>
    <row r="14" spans="1:21" s="4" customFormat="1" ht="73.5" customHeight="1">
      <c r="A14" s="194"/>
      <c r="B14" s="196"/>
      <c r="C14" s="190" t="s">
        <v>76</v>
      </c>
      <c r="D14" s="196" t="s">
        <v>305</v>
      </c>
      <c r="E14" s="189"/>
      <c r="F14" s="234"/>
      <c r="G14" s="86" t="s">
        <v>306</v>
      </c>
      <c r="H14" s="21" t="s">
        <v>178</v>
      </c>
      <c r="I14" s="8">
        <v>34</v>
      </c>
      <c r="J14" s="8" t="s">
        <v>307</v>
      </c>
      <c r="K14" s="6" t="s">
        <v>308</v>
      </c>
      <c r="M14" s="21">
        <v>182</v>
      </c>
      <c r="N14" s="48"/>
      <c r="O14" s="6" t="s">
        <v>291</v>
      </c>
      <c r="R14" s="158" t="s">
        <v>523</v>
      </c>
      <c r="S14"/>
      <c r="T14"/>
      <c r="U14"/>
    </row>
    <row r="15" spans="1:21" s="4" customFormat="1" ht="73.5" customHeight="1">
      <c r="A15" s="194"/>
      <c r="B15" s="196"/>
      <c r="C15" s="190"/>
      <c r="D15" s="196"/>
      <c r="E15" s="189"/>
      <c r="F15" s="234"/>
      <c r="G15" s="86" t="s">
        <v>309</v>
      </c>
      <c r="H15" s="21" t="s">
        <v>178</v>
      </c>
      <c r="I15" s="8">
        <v>12</v>
      </c>
      <c r="J15" s="8" t="s">
        <v>310</v>
      </c>
      <c r="K15" s="6" t="s">
        <v>311</v>
      </c>
      <c r="M15" s="21">
        <v>176</v>
      </c>
      <c r="N15" s="48"/>
      <c r="O15" s="6" t="s">
        <v>263</v>
      </c>
      <c r="R15"/>
      <c r="S15"/>
      <c r="T15"/>
      <c r="U15"/>
    </row>
    <row r="16" spans="1:21" s="4" customFormat="1" ht="114" customHeight="1">
      <c r="A16" s="194"/>
      <c r="B16" s="196"/>
      <c r="C16" s="4" t="s">
        <v>118</v>
      </c>
      <c r="D16" s="30" t="s">
        <v>312</v>
      </c>
      <c r="E16" s="189"/>
      <c r="F16" s="234"/>
      <c r="G16" s="30" t="s">
        <v>313</v>
      </c>
      <c r="H16" s="30" t="s">
        <v>61</v>
      </c>
      <c r="I16" s="87" t="s">
        <v>314</v>
      </c>
      <c r="J16" s="88" t="s">
        <v>315</v>
      </c>
      <c r="K16" s="134" t="s">
        <v>63</v>
      </c>
      <c r="M16" s="6" t="s">
        <v>316</v>
      </c>
      <c r="N16" s="48"/>
      <c r="O16" s="21"/>
      <c r="R16" s="158" t="s">
        <v>528</v>
      </c>
      <c r="S16"/>
      <c r="T16"/>
      <c r="U16"/>
    </row>
    <row r="17" spans="1:15" s="4" customFormat="1" ht="73.5" customHeight="1">
      <c r="A17" s="194"/>
      <c r="B17" s="196"/>
      <c r="C17" s="4" t="s">
        <v>317</v>
      </c>
      <c r="D17" s="26" t="s">
        <v>318</v>
      </c>
      <c r="E17" s="189"/>
      <c r="F17" s="234"/>
      <c r="G17" s="135" t="s">
        <v>319</v>
      </c>
      <c r="H17" s="6" t="s">
        <v>320</v>
      </c>
      <c r="I17" s="10">
        <v>0</v>
      </c>
      <c r="J17" s="8" t="s">
        <v>321</v>
      </c>
      <c r="K17" s="30" t="s">
        <v>63</v>
      </c>
      <c r="M17" s="6" t="s">
        <v>322</v>
      </c>
      <c r="N17" s="48"/>
      <c r="O17" s="21"/>
    </row>
    <row r="18" spans="1:15" s="4" customFormat="1" ht="36.75" customHeight="1">
      <c r="A18" s="194"/>
      <c r="B18" s="196"/>
      <c r="D18" s="26"/>
      <c r="E18" s="189"/>
      <c r="F18" s="234"/>
      <c r="G18" s="89" t="s">
        <v>323</v>
      </c>
      <c r="H18" s="6" t="s">
        <v>320</v>
      </c>
      <c r="I18" s="25">
        <v>0</v>
      </c>
      <c r="J18" s="25">
        <v>1</v>
      </c>
      <c r="K18" s="30" t="s">
        <v>63</v>
      </c>
      <c r="M18" s="8" t="s">
        <v>324</v>
      </c>
      <c r="N18" s="48"/>
      <c r="O18" s="21"/>
    </row>
    <row r="19" spans="1:15" s="4" customFormat="1" ht="73.5" customHeight="1">
      <c r="A19" s="207"/>
      <c r="B19" s="208"/>
      <c r="D19" s="26"/>
      <c r="E19" s="213"/>
      <c r="F19" s="235"/>
      <c r="G19" s="136" t="s">
        <v>325</v>
      </c>
      <c r="H19" s="12" t="s">
        <v>320</v>
      </c>
      <c r="I19" s="8">
        <v>0</v>
      </c>
      <c r="J19" s="8">
        <v>1</v>
      </c>
      <c r="K19" s="134" t="s">
        <v>63</v>
      </c>
      <c r="M19" s="154">
        <v>1</v>
      </c>
      <c r="N19" s="48"/>
      <c r="O19" s="21"/>
    </row>
    <row r="20" spans="1:15" ht="73.5" customHeight="1">
      <c r="A20" s="193">
        <v>4</v>
      </c>
      <c r="B20" s="236" t="s">
        <v>326</v>
      </c>
      <c r="C20" s="22" t="s">
        <v>14</v>
      </c>
      <c r="D20" s="84" t="s">
        <v>327</v>
      </c>
      <c r="E20" s="237" t="s">
        <v>328</v>
      </c>
      <c r="F20" s="237" t="s">
        <v>329</v>
      </c>
      <c r="G20" s="109" t="s">
        <v>330</v>
      </c>
      <c r="H20" s="238" t="s">
        <v>331</v>
      </c>
      <c r="I20" s="183" t="s">
        <v>332</v>
      </c>
      <c r="J20" s="90" t="s">
        <v>333</v>
      </c>
      <c r="K20" s="232" t="s">
        <v>334</v>
      </c>
      <c r="L20" s="91"/>
      <c r="M20" s="21" t="s">
        <v>335</v>
      </c>
      <c r="N20" s="48"/>
      <c r="O20" s="21" t="s">
        <v>336</v>
      </c>
    </row>
    <row r="21" spans="1:15" ht="73.5" customHeight="1">
      <c r="A21" s="194"/>
      <c r="B21" s="236"/>
      <c r="C21" s="16" t="s">
        <v>30</v>
      </c>
      <c r="D21" s="26" t="s">
        <v>337</v>
      </c>
      <c r="E21" s="237"/>
      <c r="F21" s="237"/>
      <c r="G21" s="110" t="s">
        <v>338</v>
      </c>
      <c r="H21" s="238"/>
      <c r="I21" s="139">
        <v>0</v>
      </c>
      <c r="J21" s="94" t="s">
        <v>339</v>
      </c>
      <c r="K21" s="232"/>
      <c r="L21" s="91"/>
      <c r="M21" s="21" t="s">
        <v>339</v>
      </c>
      <c r="N21" s="48"/>
      <c r="O21" s="21"/>
    </row>
    <row r="22" spans="1:15" ht="73.5" customHeight="1">
      <c r="A22" s="194"/>
      <c r="B22" s="236"/>
      <c r="C22" s="16" t="s">
        <v>76</v>
      </c>
      <c r="D22" s="26" t="s">
        <v>340</v>
      </c>
      <c r="E22" s="237"/>
      <c r="F22" s="237"/>
      <c r="G22" s="110" t="s">
        <v>341</v>
      </c>
      <c r="H22" s="238"/>
      <c r="I22" s="139"/>
      <c r="J22" s="95">
        <v>1</v>
      </c>
      <c r="K22" s="232"/>
      <c r="L22" s="91"/>
      <c r="M22" s="167">
        <v>1</v>
      </c>
      <c r="N22" s="48"/>
      <c r="O22" s="21"/>
    </row>
    <row r="23" spans="1:15" ht="73.5" customHeight="1">
      <c r="A23" s="207"/>
      <c r="B23" s="236"/>
      <c r="C23" s="29" t="s">
        <v>118</v>
      </c>
      <c r="D23" s="30" t="s">
        <v>342</v>
      </c>
      <c r="E23" s="237"/>
      <c r="F23" s="237"/>
      <c r="G23" s="97"/>
      <c r="H23" s="238"/>
      <c r="I23" s="140"/>
      <c r="J23" s="97"/>
      <c r="K23" s="232"/>
      <c r="L23" s="91"/>
      <c r="M23" s="21"/>
      <c r="N23" s="48"/>
      <c r="O23" s="21"/>
    </row>
    <row r="24" spans="1:15">
      <c r="M24" s="168"/>
      <c r="N24" s="169"/>
      <c r="O24" s="168"/>
    </row>
    <row r="25" spans="1:15">
      <c r="M25" s="170"/>
      <c r="N25" s="170"/>
      <c r="O25" s="170"/>
    </row>
    <row r="26" spans="1:15" ht="15">
      <c r="A26" s="98">
        <v>1</v>
      </c>
      <c r="B26" s="92" t="s">
        <v>343</v>
      </c>
    </row>
  </sheetData>
  <autoFilter ref="A3:O23" xr:uid="{D285DD3B-4D2F-475D-855D-A95CA92DA4D5}">
    <filterColumn colId="0" showButton="0"/>
    <filterColumn colId="2" showButton="0"/>
  </autoFilter>
  <mergeCells count="30">
    <mergeCell ref="K20:K23"/>
    <mergeCell ref="E10:E11"/>
    <mergeCell ref="F10:F11"/>
    <mergeCell ref="A12:A19"/>
    <mergeCell ref="B12:B19"/>
    <mergeCell ref="E12:E19"/>
    <mergeCell ref="F12:F19"/>
    <mergeCell ref="C14:C15"/>
    <mergeCell ref="D14:D15"/>
    <mergeCell ref="A20:A23"/>
    <mergeCell ref="B20:B23"/>
    <mergeCell ref="E20:E23"/>
    <mergeCell ref="F20:F23"/>
    <mergeCell ref="H20:H23"/>
    <mergeCell ref="A10:A11"/>
    <mergeCell ref="B10:B11"/>
    <mergeCell ref="C10:C11"/>
    <mergeCell ref="D10:D11"/>
    <mergeCell ref="C1:O1"/>
    <mergeCell ref="C8:C9"/>
    <mergeCell ref="E4:E9"/>
    <mergeCell ref="F4:F6"/>
    <mergeCell ref="F7:F9"/>
    <mergeCell ref="A3:B3"/>
    <mergeCell ref="C3:D3"/>
    <mergeCell ref="A4:A9"/>
    <mergeCell ref="B4:B9"/>
    <mergeCell ref="C4:C6"/>
    <mergeCell ref="D4:D6"/>
    <mergeCell ref="D8:D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D8649-A1CC-4361-AEB2-EA4DA07AF9B4}">
  <sheetPr>
    <pageSetUpPr fitToPage="1"/>
  </sheetPr>
  <dimension ref="A1:O49"/>
  <sheetViews>
    <sheetView tabSelected="1" topLeftCell="A37" zoomScale="60" zoomScaleNormal="60" workbookViewId="0">
      <selection activeCell="G40" sqref="G40:G42"/>
    </sheetView>
  </sheetViews>
  <sheetFormatPr defaultColWidth="9.140625" defaultRowHeight="12.75"/>
  <cols>
    <col min="1" max="1" width="3.7109375" style="92" customWidth="1"/>
    <col min="2" max="2" width="30.7109375" style="92" customWidth="1"/>
    <col min="3" max="3" width="3.7109375" style="92" customWidth="1"/>
    <col min="4" max="4" width="40.7109375" style="92" customWidth="1"/>
    <col min="5" max="6" width="30.7109375" style="92" customWidth="1"/>
    <col min="7" max="7" width="40.7109375" style="92" customWidth="1"/>
    <col min="8" max="8" width="30.7109375" style="92" customWidth="1"/>
    <col min="9" max="10" width="27.7109375" style="92" customWidth="1"/>
    <col min="11" max="11" width="30.7109375" style="24" customWidth="1"/>
    <col min="12" max="12" width="3.140625" style="92" customWidth="1"/>
    <col min="13" max="13" width="53.85546875" style="174" customWidth="1"/>
    <col min="14" max="14" width="3.7109375" style="92" customWidth="1"/>
    <col min="15" max="15" width="42" style="92" customWidth="1"/>
    <col min="16" max="16384" width="9.140625" style="92"/>
  </cols>
  <sheetData>
    <row r="1" spans="1:15" s="101" customFormat="1" ht="60" customHeight="1">
      <c r="A1" s="100" t="s">
        <v>344</v>
      </c>
      <c r="B1" s="73" t="s">
        <v>345</v>
      </c>
      <c r="C1" s="239" t="s">
        <v>346</v>
      </c>
      <c r="D1" s="240"/>
      <c r="E1" s="240"/>
      <c r="F1" s="240"/>
      <c r="G1" s="240"/>
      <c r="H1" s="240"/>
      <c r="I1" s="240"/>
      <c r="J1" s="240"/>
      <c r="K1" s="240"/>
      <c r="L1" s="240"/>
      <c r="M1" s="240"/>
      <c r="N1" s="240"/>
      <c r="O1" s="240"/>
    </row>
    <row r="2" spans="1:15">
      <c r="B2" s="102"/>
      <c r="C2" s="102"/>
      <c r="D2" s="102"/>
    </row>
    <row r="3" spans="1:15" s="103" customFormat="1" ht="60" customHeight="1">
      <c r="A3" s="229" t="s">
        <v>3</v>
      </c>
      <c r="B3" s="230"/>
      <c r="C3" s="229" t="s">
        <v>4</v>
      </c>
      <c r="D3" s="230"/>
      <c r="E3" s="131" t="s">
        <v>5</v>
      </c>
      <c r="F3" s="131" t="s">
        <v>6</v>
      </c>
      <c r="G3" s="131" t="s">
        <v>171</v>
      </c>
      <c r="H3" s="131" t="s">
        <v>8</v>
      </c>
      <c r="I3" s="131" t="s">
        <v>9</v>
      </c>
      <c r="J3" s="131" t="s">
        <v>10</v>
      </c>
      <c r="K3" s="131" t="s">
        <v>11</v>
      </c>
      <c r="M3" s="175" t="s">
        <v>12</v>
      </c>
      <c r="N3" s="68"/>
      <c r="O3" s="131" t="s">
        <v>546</v>
      </c>
    </row>
    <row r="4" spans="1:15" ht="102" customHeight="1">
      <c r="A4" s="193">
        <v>1</v>
      </c>
      <c r="B4" s="195" t="s">
        <v>347</v>
      </c>
      <c r="C4" s="197" t="s">
        <v>14</v>
      </c>
      <c r="D4" s="84" t="s">
        <v>348</v>
      </c>
      <c r="E4" s="188" t="s">
        <v>349</v>
      </c>
      <c r="F4" s="188" t="s">
        <v>350</v>
      </c>
      <c r="G4" s="104" t="s">
        <v>351</v>
      </c>
      <c r="H4" s="12" t="s">
        <v>320</v>
      </c>
      <c r="I4" s="8" t="s">
        <v>352</v>
      </c>
      <c r="J4" s="8" t="s">
        <v>353</v>
      </c>
      <c r="K4" s="6" t="s">
        <v>354</v>
      </c>
      <c r="M4" s="182" t="s">
        <v>513</v>
      </c>
      <c r="O4" s="132"/>
    </row>
    <row r="5" spans="1:15" ht="73.5" customHeight="1">
      <c r="A5" s="194"/>
      <c r="B5" s="196"/>
      <c r="C5" s="190"/>
      <c r="D5" s="26" t="s">
        <v>355</v>
      </c>
      <c r="E5" s="189"/>
      <c r="F5" s="189"/>
      <c r="G5" s="104" t="s">
        <v>356</v>
      </c>
      <c r="H5" s="12" t="s">
        <v>357</v>
      </c>
      <c r="I5" s="8" t="s">
        <v>358</v>
      </c>
      <c r="J5" s="105">
        <v>0.9</v>
      </c>
      <c r="K5" s="6"/>
      <c r="M5" s="247" t="s">
        <v>554</v>
      </c>
      <c r="O5" s="132"/>
    </row>
    <row r="6" spans="1:15" ht="123.75" customHeight="1">
      <c r="A6" s="194"/>
      <c r="B6" s="196"/>
      <c r="C6" s="190"/>
      <c r="E6" s="189"/>
      <c r="F6" s="189"/>
      <c r="G6" s="104" t="s">
        <v>359</v>
      </c>
      <c r="H6" s="12" t="s">
        <v>360</v>
      </c>
      <c r="I6" s="8" t="s">
        <v>361</v>
      </c>
      <c r="J6" s="8" t="s">
        <v>362</v>
      </c>
      <c r="K6" s="6" t="s">
        <v>363</v>
      </c>
      <c r="M6" s="176"/>
      <c r="O6" s="138" t="s">
        <v>364</v>
      </c>
    </row>
    <row r="7" spans="1:15" ht="128.25" customHeight="1">
      <c r="A7" s="194"/>
      <c r="B7" s="196"/>
      <c r="C7" s="190"/>
      <c r="D7" s="26"/>
      <c r="E7" s="189"/>
      <c r="F7" s="189"/>
      <c r="G7" s="86" t="s">
        <v>365</v>
      </c>
      <c r="H7" s="12" t="s">
        <v>360</v>
      </c>
      <c r="I7" s="10">
        <v>0</v>
      </c>
      <c r="J7" s="8" t="s">
        <v>366</v>
      </c>
      <c r="K7" s="6" t="s">
        <v>367</v>
      </c>
      <c r="M7" s="176"/>
      <c r="O7" s="138" t="s">
        <v>368</v>
      </c>
    </row>
    <row r="8" spans="1:15" ht="137.25" customHeight="1">
      <c r="A8" s="194"/>
      <c r="B8" s="196"/>
      <c r="C8" s="190"/>
      <c r="D8" s="26"/>
      <c r="E8" s="189"/>
      <c r="F8" s="189"/>
      <c r="G8" s="18" t="s">
        <v>369</v>
      </c>
      <c r="H8" s="12" t="s">
        <v>360</v>
      </c>
      <c r="I8" s="106">
        <v>0.71189999999999998</v>
      </c>
      <c r="J8" s="8" t="s">
        <v>370</v>
      </c>
      <c r="K8" s="6" t="s">
        <v>371</v>
      </c>
      <c r="M8" s="176"/>
      <c r="O8" s="138" t="s">
        <v>364</v>
      </c>
    </row>
    <row r="9" spans="1:15" ht="114.75">
      <c r="A9" s="194"/>
      <c r="B9" s="196"/>
      <c r="C9" s="24" t="s">
        <v>30</v>
      </c>
      <c r="D9" s="26" t="s">
        <v>373</v>
      </c>
      <c r="E9" s="189"/>
      <c r="F9" s="189"/>
      <c r="G9" s="179" t="s">
        <v>374</v>
      </c>
      <c r="H9" s="12" t="s">
        <v>320</v>
      </c>
      <c r="I9" s="10" t="s">
        <v>375</v>
      </c>
      <c r="J9" s="105">
        <v>1</v>
      </c>
      <c r="K9" s="6" t="s">
        <v>376</v>
      </c>
      <c r="M9" s="171" t="s">
        <v>545</v>
      </c>
      <c r="O9" s="132"/>
    </row>
    <row r="10" spans="1:15" ht="194.25" customHeight="1">
      <c r="A10" s="194"/>
      <c r="B10" s="196"/>
      <c r="C10" s="24"/>
      <c r="D10" s="26"/>
      <c r="E10" s="189"/>
      <c r="F10" s="189"/>
      <c r="G10" s="86" t="s">
        <v>377</v>
      </c>
      <c r="H10" s="6" t="s">
        <v>378</v>
      </c>
      <c r="I10" s="10">
        <v>0</v>
      </c>
      <c r="J10" s="8" t="s">
        <v>379</v>
      </c>
      <c r="K10" s="6" t="s">
        <v>380</v>
      </c>
      <c r="M10" s="171" t="s">
        <v>381</v>
      </c>
      <c r="O10" s="132"/>
    </row>
    <row r="11" spans="1:15" ht="73.5" customHeight="1">
      <c r="A11" s="194"/>
      <c r="B11" s="196"/>
      <c r="C11" s="24" t="s">
        <v>76</v>
      </c>
      <c r="D11" s="26" t="s">
        <v>382</v>
      </c>
      <c r="E11" s="189"/>
      <c r="F11" s="189"/>
      <c r="G11" s="86" t="s">
        <v>383</v>
      </c>
      <c r="H11" s="21" t="s">
        <v>384</v>
      </c>
      <c r="I11" s="10">
        <v>0</v>
      </c>
      <c r="J11" s="8" t="s">
        <v>148</v>
      </c>
      <c r="K11" s="6" t="s">
        <v>385</v>
      </c>
      <c r="M11" s="176" t="s">
        <v>512</v>
      </c>
      <c r="O11" s="132"/>
    </row>
    <row r="12" spans="1:15" ht="73.5" customHeight="1">
      <c r="A12" s="194"/>
      <c r="B12" s="196"/>
      <c r="C12" s="24" t="s">
        <v>118</v>
      </c>
      <c r="D12" s="26" t="s">
        <v>386</v>
      </c>
      <c r="E12" s="189"/>
      <c r="F12" s="189"/>
      <c r="G12" s="86" t="s">
        <v>387</v>
      </c>
      <c r="H12" s="107" t="s">
        <v>388</v>
      </c>
      <c r="I12" s="10">
        <v>1</v>
      </c>
      <c r="J12" s="8" t="s">
        <v>389</v>
      </c>
      <c r="K12" s="6" t="s">
        <v>390</v>
      </c>
      <c r="M12" s="176"/>
      <c r="O12" s="132"/>
    </row>
    <row r="13" spans="1:15" ht="73.5" customHeight="1">
      <c r="A13" s="207"/>
      <c r="B13" s="196"/>
      <c r="C13" s="24" t="s">
        <v>317</v>
      </c>
      <c r="D13" s="30" t="s">
        <v>391</v>
      </c>
      <c r="E13" s="213"/>
      <c r="F13" s="213"/>
      <c r="G13" s="86" t="s">
        <v>392</v>
      </c>
      <c r="H13" s="6" t="s">
        <v>393</v>
      </c>
      <c r="I13" s="10">
        <v>0</v>
      </c>
      <c r="J13" s="8" t="s">
        <v>394</v>
      </c>
      <c r="K13" s="6" t="s">
        <v>395</v>
      </c>
      <c r="M13" s="176">
        <v>1</v>
      </c>
      <c r="O13" s="138" t="s">
        <v>531</v>
      </c>
    </row>
    <row r="14" spans="1:15" ht="73.5" customHeight="1">
      <c r="A14" s="193">
        <v>2</v>
      </c>
      <c r="B14" s="195" t="s">
        <v>396</v>
      </c>
      <c r="C14" s="197" t="s">
        <v>14</v>
      </c>
      <c r="D14" s="195" t="s">
        <v>397</v>
      </c>
      <c r="E14" s="188" t="s">
        <v>398</v>
      </c>
      <c r="F14" s="188" t="s">
        <v>399</v>
      </c>
      <c r="G14" s="126" t="s">
        <v>400</v>
      </c>
      <c r="H14" s="6" t="s">
        <v>393</v>
      </c>
      <c r="I14" s="86" t="s">
        <v>401</v>
      </c>
      <c r="J14" s="10" t="s">
        <v>402</v>
      </c>
      <c r="K14" s="6" t="s">
        <v>403</v>
      </c>
      <c r="M14" s="176" t="s">
        <v>402</v>
      </c>
      <c r="O14" s="132"/>
    </row>
    <row r="15" spans="1:15" ht="73.5" customHeight="1">
      <c r="A15" s="194"/>
      <c r="B15" s="208"/>
      <c r="C15" s="231"/>
      <c r="D15" s="208"/>
      <c r="E15" s="213"/>
      <c r="F15" s="213"/>
      <c r="G15" s="86" t="s">
        <v>404</v>
      </c>
      <c r="H15" s="6" t="s">
        <v>393</v>
      </c>
      <c r="I15" s="96" t="s">
        <v>405</v>
      </c>
      <c r="J15" s="89" t="s">
        <v>406</v>
      </c>
      <c r="K15" s="18" t="s">
        <v>407</v>
      </c>
      <c r="M15" s="171" t="s">
        <v>532</v>
      </c>
      <c r="O15" s="132"/>
    </row>
    <row r="16" spans="1:15" ht="73.5" customHeight="1">
      <c r="A16" s="108">
        <v>3</v>
      </c>
      <c r="B16" s="195" t="s">
        <v>408</v>
      </c>
      <c r="C16" s="109" t="s">
        <v>14</v>
      </c>
      <c r="D16" s="195" t="s">
        <v>409</v>
      </c>
      <c r="E16" s="188" t="s">
        <v>410</v>
      </c>
      <c r="F16" s="188" t="s">
        <v>411</v>
      </c>
      <c r="G16" s="184" t="s">
        <v>412</v>
      </c>
      <c r="H16" s="6" t="s">
        <v>413</v>
      </c>
      <c r="I16" s="19">
        <v>0</v>
      </c>
      <c r="J16" s="25" t="s">
        <v>414</v>
      </c>
      <c r="K16" s="18"/>
      <c r="M16" s="171">
        <v>1</v>
      </c>
      <c r="O16" s="138" t="s">
        <v>551</v>
      </c>
    </row>
    <row r="17" spans="1:15" ht="73.5" customHeight="1">
      <c r="A17" s="108"/>
      <c r="B17" s="196"/>
      <c r="C17" s="110"/>
      <c r="D17" s="196"/>
      <c r="E17" s="189"/>
      <c r="F17" s="189"/>
      <c r="G17" s="86" t="s">
        <v>415</v>
      </c>
      <c r="H17" s="111" t="s">
        <v>416</v>
      </c>
      <c r="I17" s="19" t="s">
        <v>417</v>
      </c>
      <c r="J17" s="112">
        <v>1</v>
      </c>
      <c r="K17" s="18"/>
      <c r="M17" s="171" t="s">
        <v>533</v>
      </c>
      <c r="O17" s="132"/>
    </row>
    <row r="18" spans="1:15" ht="73.5" customHeight="1">
      <c r="A18" s="108"/>
      <c r="B18" s="196"/>
      <c r="C18" s="110"/>
      <c r="D18" s="196"/>
      <c r="E18" s="189"/>
      <c r="F18" s="189"/>
      <c r="G18" s="86" t="s">
        <v>418</v>
      </c>
      <c r="H18" s="86" t="s">
        <v>419</v>
      </c>
      <c r="I18" s="19">
        <v>3</v>
      </c>
      <c r="J18" s="25" t="s">
        <v>420</v>
      </c>
      <c r="K18" s="18"/>
      <c r="M18" s="176">
        <v>1</v>
      </c>
      <c r="O18" s="138" t="s">
        <v>421</v>
      </c>
    </row>
    <row r="19" spans="1:15" ht="73.5" customHeight="1">
      <c r="A19" s="108"/>
      <c r="B19" s="196"/>
      <c r="C19" s="110"/>
      <c r="D19" s="196"/>
      <c r="E19" s="189"/>
      <c r="F19" s="189"/>
      <c r="G19" s="86" t="s">
        <v>422</v>
      </c>
      <c r="H19" s="86" t="s">
        <v>419</v>
      </c>
      <c r="I19" s="19">
        <v>0</v>
      </c>
      <c r="J19" s="25" t="s">
        <v>423</v>
      </c>
      <c r="K19" s="18"/>
      <c r="M19" s="177">
        <v>1</v>
      </c>
      <c r="O19" s="138" t="s">
        <v>424</v>
      </c>
    </row>
    <row r="20" spans="1:15" ht="73.5" customHeight="1">
      <c r="A20" s="108"/>
      <c r="B20" s="196"/>
      <c r="D20" s="196"/>
      <c r="E20" s="189"/>
      <c r="F20" s="189"/>
      <c r="G20" s="86" t="s">
        <v>425</v>
      </c>
      <c r="H20" s="111" t="s">
        <v>416</v>
      </c>
      <c r="I20" s="19">
        <v>0</v>
      </c>
      <c r="J20" s="25" t="s">
        <v>426</v>
      </c>
      <c r="K20" s="18"/>
      <c r="M20" s="171" t="s">
        <v>427</v>
      </c>
      <c r="O20" s="132"/>
    </row>
    <row r="21" spans="1:15" ht="73.5" customHeight="1">
      <c r="A21" s="108"/>
      <c r="B21" s="196"/>
      <c r="D21" s="208"/>
      <c r="E21" s="213"/>
      <c r="F21" s="213"/>
      <c r="G21" s="93" t="s">
        <v>428</v>
      </c>
      <c r="H21" s="113" t="s">
        <v>416</v>
      </c>
      <c r="I21" s="114" t="s">
        <v>429</v>
      </c>
      <c r="J21" s="115" t="s">
        <v>430</v>
      </c>
      <c r="K21" s="18" t="s">
        <v>103</v>
      </c>
      <c r="M21" s="176"/>
      <c r="O21" s="132"/>
    </row>
    <row r="22" spans="1:15" ht="79.5" customHeight="1">
      <c r="A22" s="108"/>
      <c r="B22" s="196"/>
      <c r="C22" s="109" t="s">
        <v>30</v>
      </c>
      <c r="D22" s="84" t="s">
        <v>431</v>
      </c>
      <c r="E22" s="188" t="s">
        <v>432</v>
      </c>
      <c r="F22" s="188" t="s">
        <v>433</v>
      </c>
      <c r="G22" s="86" t="s">
        <v>434</v>
      </c>
      <c r="H22" s="6" t="s">
        <v>413</v>
      </c>
      <c r="I22" s="10" t="s">
        <v>435</v>
      </c>
      <c r="J22" s="10" t="s">
        <v>436</v>
      </c>
      <c r="K22" s="6" t="s">
        <v>103</v>
      </c>
      <c r="M22" s="171" t="s">
        <v>437</v>
      </c>
      <c r="O22" s="132"/>
    </row>
    <row r="23" spans="1:15" ht="73.5" customHeight="1">
      <c r="A23" s="108"/>
      <c r="B23" s="196"/>
      <c r="C23" s="110"/>
      <c r="D23" s="26"/>
      <c r="E23" s="189"/>
      <c r="F23" s="189"/>
      <c r="G23" s="127" t="s">
        <v>438</v>
      </c>
      <c r="H23" s="6" t="s">
        <v>413</v>
      </c>
      <c r="I23" s="19" t="s">
        <v>439</v>
      </c>
      <c r="J23" s="25" t="s">
        <v>440</v>
      </c>
      <c r="K23" s="18"/>
      <c r="M23" s="171" t="s">
        <v>441</v>
      </c>
      <c r="O23" s="132"/>
    </row>
    <row r="24" spans="1:15" ht="73.5" customHeight="1">
      <c r="A24" s="108"/>
      <c r="B24" s="196"/>
      <c r="C24" s="110"/>
      <c r="D24" s="26"/>
      <c r="E24" s="189"/>
      <c r="F24" s="189"/>
      <c r="G24" s="86" t="s">
        <v>442</v>
      </c>
      <c r="H24" s="86" t="s">
        <v>443</v>
      </c>
      <c r="I24" s="25" t="s">
        <v>444</v>
      </c>
      <c r="J24" s="10" t="s">
        <v>26</v>
      </c>
      <c r="K24" s="18" t="s">
        <v>103</v>
      </c>
      <c r="M24" s="171" t="s">
        <v>445</v>
      </c>
      <c r="O24" s="132"/>
    </row>
    <row r="25" spans="1:15" ht="73.5" customHeight="1">
      <c r="A25" s="108"/>
      <c r="B25" s="196"/>
      <c r="C25" s="110"/>
      <c r="D25" s="26"/>
      <c r="E25" s="189"/>
      <c r="F25" s="189"/>
      <c r="G25" s="86" t="s">
        <v>446</v>
      </c>
      <c r="H25" s="86" t="s">
        <v>443</v>
      </c>
      <c r="I25" s="8" t="s">
        <v>447</v>
      </c>
      <c r="J25" s="10" t="s">
        <v>26</v>
      </c>
      <c r="K25" s="18" t="s">
        <v>103</v>
      </c>
      <c r="M25" s="171" t="s">
        <v>538</v>
      </c>
      <c r="O25" s="132"/>
    </row>
    <row r="26" spans="1:15" ht="73.5" customHeight="1">
      <c r="A26" s="108"/>
      <c r="B26" s="196"/>
      <c r="C26" s="110"/>
      <c r="D26" s="26"/>
      <c r="E26" s="189"/>
      <c r="F26" s="189"/>
      <c r="G26" s="86" t="s">
        <v>448</v>
      </c>
      <c r="H26" s="86" t="s">
        <v>443</v>
      </c>
      <c r="I26" s="8">
        <v>6</v>
      </c>
      <c r="J26" s="10" t="s">
        <v>26</v>
      </c>
      <c r="K26" s="18" t="s">
        <v>103</v>
      </c>
      <c r="M26" s="171" t="s">
        <v>508</v>
      </c>
      <c r="O26" s="132"/>
    </row>
    <row r="27" spans="1:15" ht="73.5" customHeight="1">
      <c r="A27" s="108"/>
      <c r="B27" s="196"/>
      <c r="C27" s="110"/>
      <c r="D27" s="26"/>
      <c r="E27" s="189"/>
      <c r="F27" s="189"/>
      <c r="G27" s="86" t="s">
        <v>449</v>
      </c>
      <c r="H27" s="86" t="s">
        <v>443</v>
      </c>
      <c r="I27" s="25" t="s">
        <v>450</v>
      </c>
      <c r="J27" s="10" t="s">
        <v>26</v>
      </c>
      <c r="K27" s="18" t="s">
        <v>451</v>
      </c>
      <c r="M27" s="176" t="s">
        <v>452</v>
      </c>
      <c r="O27" s="132"/>
    </row>
    <row r="28" spans="1:15" ht="73.5" customHeight="1">
      <c r="A28" s="108"/>
      <c r="B28" s="196"/>
      <c r="C28" s="190" t="s">
        <v>76</v>
      </c>
      <c r="D28" s="196" t="s">
        <v>453</v>
      </c>
      <c r="E28" s="189"/>
      <c r="F28" s="189"/>
      <c r="G28" s="128" t="s">
        <v>454</v>
      </c>
      <c r="H28" s="86" t="s">
        <v>443</v>
      </c>
      <c r="I28" s="25" t="s">
        <v>455</v>
      </c>
      <c r="J28" s="10" t="s">
        <v>456</v>
      </c>
      <c r="K28" s="18" t="s">
        <v>457</v>
      </c>
      <c r="M28" s="178">
        <v>1</v>
      </c>
      <c r="O28" s="153" t="s">
        <v>534</v>
      </c>
    </row>
    <row r="29" spans="1:15" ht="73.5" customHeight="1">
      <c r="A29" s="108"/>
      <c r="B29" s="196"/>
      <c r="C29" s="190"/>
      <c r="D29" s="196"/>
      <c r="E29" s="189"/>
      <c r="F29" s="189"/>
      <c r="G29" s="128" t="s">
        <v>458</v>
      </c>
      <c r="H29" s="86" t="s">
        <v>443</v>
      </c>
      <c r="I29" s="25" t="s">
        <v>455</v>
      </c>
      <c r="J29" s="10" t="s">
        <v>456</v>
      </c>
      <c r="K29" s="18" t="s">
        <v>457</v>
      </c>
      <c r="M29" s="176">
        <v>1</v>
      </c>
      <c r="O29" s="132"/>
    </row>
    <row r="30" spans="1:15" ht="73.5" customHeight="1">
      <c r="A30" s="108"/>
      <c r="B30" s="196"/>
      <c r="C30" s="231"/>
      <c r="D30" s="208"/>
      <c r="E30" s="189"/>
      <c r="F30" s="189"/>
      <c r="G30" s="128" t="s">
        <v>459</v>
      </c>
      <c r="H30" s="86" t="s">
        <v>443</v>
      </c>
      <c r="I30" s="25" t="s">
        <v>455</v>
      </c>
      <c r="J30" s="10" t="s">
        <v>456</v>
      </c>
      <c r="K30" s="18" t="s">
        <v>457</v>
      </c>
      <c r="M30" s="178">
        <v>1</v>
      </c>
      <c r="O30" s="132"/>
    </row>
    <row r="31" spans="1:15" ht="73.5" customHeight="1">
      <c r="A31" s="108"/>
      <c r="B31" s="196"/>
      <c r="C31" s="109" t="s">
        <v>118</v>
      </c>
      <c r="D31" s="84" t="s">
        <v>460</v>
      </c>
      <c r="E31" s="237" t="s">
        <v>461</v>
      </c>
      <c r="F31" s="237" t="s">
        <v>462</v>
      </c>
      <c r="G31" s="86" t="s">
        <v>463</v>
      </c>
      <c r="H31" s="104" t="s">
        <v>443</v>
      </c>
      <c r="I31" s="25">
        <v>1</v>
      </c>
      <c r="J31" s="25">
        <v>1</v>
      </c>
      <c r="K31" s="18" t="s">
        <v>464</v>
      </c>
      <c r="M31" s="178">
        <v>1</v>
      </c>
      <c r="O31" s="132"/>
    </row>
    <row r="32" spans="1:15" ht="73.5" customHeight="1">
      <c r="A32" s="108"/>
      <c r="B32" s="196"/>
      <c r="C32" s="97"/>
      <c r="D32" s="30"/>
      <c r="E32" s="238"/>
      <c r="F32" s="237"/>
      <c r="G32" s="89" t="s">
        <v>465</v>
      </c>
      <c r="H32" s="104" t="s">
        <v>443</v>
      </c>
      <c r="I32" s="114" t="s">
        <v>466</v>
      </c>
      <c r="J32" s="10" t="s">
        <v>26</v>
      </c>
      <c r="K32" s="18" t="s">
        <v>103</v>
      </c>
      <c r="M32" s="171" t="s">
        <v>510</v>
      </c>
      <c r="O32" s="138" t="s">
        <v>511</v>
      </c>
    </row>
    <row r="33" spans="1:15" ht="147.75" customHeight="1">
      <c r="A33" s="108"/>
      <c r="B33" s="196"/>
      <c r="C33" s="97" t="s">
        <v>317</v>
      </c>
      <c r="D33" s="30" t="s">
        <v>467</v>
      </c>
      <c r="E33" s="6" t="s">
        <v>468</v>
      </c>
      <c r="F33" s="6" t="s">
        <v>469</v>
      </c>
      <c r="G33" s="89" t="s">
        <v>470</v>
      </c>
      <c r="H33" s="104" t="s">
        <v>443</v>
      </c>
      <c r="I33" s="114">
        <v>0</v>
      </c>
      <c r="J33" s="10" t="s">
        <v>26</v>
      </c>
      <c r="K33" s="18" t="s">
        <v>103</v>
      </c>
      <c r="M33" s="171" t="s">
        <v>509</v>
      </c>
      <c r="O33" s="132"/>
    </row>
    <row r="34" spans="1:15" ht="104.25" customHeight="1">
      <c r="A34" s="108"/>
      <c r="B34" s="196"/>
      <c r="C34" s="116" t="s">
        <v>206</v>
      </c>
      <c r="D34" s="117" t="s">
        <v>471</v>
      </c>
      <c r="E34" s="6" t="s">
        <v>472</v>
      </c>
      <c r="F34" s="6" t="s">
        <v>473</v>
      </c>
      <c r="G34" s="184" t="s">
        <v>474</v>
      </c>
      <c r="H34" s="86" t="s">
        <v>372</v>
      </c>
      <c r="I34" s="115" t="s">
        <v>436</v>
      </c>
      <c r="J34" s="115" t="s">
        <v>436</v>
      </c>
      <c r="K34" s="18" t="s">
        <v>464</v>
      </c>
      <c r="M34" s="176">
        <v>1</v>
      </c>
      <c r="O34" s="138" t="s">
        <v>547</v>
      </c>
    </row>
    <row r="35" spans="1:15" ht="73.5" customHeight="1">
      <c r="A35" s="108"/>
      <c r="B35" s="196"/>
      <c r="C35" s="109" t="s">
        <v>210</v>
      </c>
      <c r="D35" s="186" t="s">
        <v>475</v>
      </c>
      <c r="E35" s="184" t="s">
        <v>476</v>
      </c>
      <c r="F35" s="184" t="s">
        <v>477</v>
      </c>
      <c r="G35" s="185" t="s">
        <v>478</v>
      </c>
      <c r="H35" s="86" t="s">
        <v>372</v>
      </c>
      <c r="I35" s="115" t="s">
        <v>436</v>
      </c>
      <c r="J35" s="115" t="s">
        <v>436</v>
      </c>
      <c r="K35" s="18" t="s">
        <v>464</v>
      </c>
      <c r="M35" s="176">
        <v>1</v>
      </c>
      <c r="O35" s="138" t="s">
        <v>479</v>
      </c>
    </row>
    <row r="36" spans="1:15" ht="73.5" customHeight="1">
      <c r="A36" s="108"/>
      <c r="B36" s="196"/>
      <c r="C36" s="109" t="s">
        <v>480</v>
      </c>
      <c r="D36" s="84" t="s">
        <v>481</v>
      </c>
      <c r="E36" s="238" t="s">
        <v>482</v>
      </c>
      <c r="F36" s="237" t="s">
        <v>483</v>
      </c>
      <c r="G36" s="86" t="s">
        <v>484</v>
      </c>
      <c r="H36" s="86" t="s">
        <v>208</v>
      </c>
      <c r="I36" s="115">
        <v>0</v>
      </c>
      <c r="J36" s="115">
        <v>1</v>
      </c>
      <c r="K36" s="18" t="s">
        <v>464</v>
      </c>
      <c r="M36" s="171" t="s">
        <v>485</v>
      </c>
      <c r="O36" s="132"/>
    </row>
    <row r="37" spans="1:15" ht="73.5" customHeight="1">
      <c r="A37" s="108"/>
      <c r="B37" s="196"/>
      <c r="C37" s="110"/>
      <c r="D37" s="26"/>
      <c r="E37" s="238"/>
      <c r="F37" s="237"/>
      <c r="G37" s="86" t="s">
        <v>486</v>
      </c>
      <c r="H37" s="86" t="s">
        <v>208</v>
      </c>
      <c r="I37" s="115">
        <v>0</v>
      </c>
      <c r="J37" s="115">
        <v>1</v>
      </c>
      <c r="K37" s="18" t="s">
        <v>464</v>
      </c>
      <c r="M37" s="171" t="s">
        <v>487</v>
      </c>
      <c r="O37" s="132"/>
    </row>
    <row r="38" spans="1:15" ht="89.25">
      <c r="A38" s="108"/>
      <c r="B38" s="196"/>
      <c r="C38" s="97"/>
      <c r="D38" s="30"/>
      <c r="E38" s="238"/>
      <c r="F38" s="237"/>
      <c r="G38" s="86" t="s">
        <v>488</v>
      </c>
      <c r="H38" s="86" t="s">
        <v>208</v>
      </c>
      <c r="I38" s="115" t="s">
        <v>489</v>
      </c>
      <c r="J38" s="115" t="s">
        <v>489</v>
      </c>
      <c r="K38" s="18" t="s">
        <v>490</v>
      </c>
      <c r="M38" s="171" t="s">
        <v>491</v>
      </c>
      <c r="O38" s="132"/>
    </row>
    <row r="39" spans="1:15" ht="127.5">
      <c r="A39" s="108"/>
      <c r="B39" s="196"/>
      <c r="C39" s="180" t="s">
        <v>492</v>
      </c>
      <c r="D39" s="245" t="s">
        <v>493</v>
      </c>
      <c r="E39" s="187" t="s">
        <v>482</v>
      </c>
      <c r="F39" s="181" t="s">
        <v>494</v>
      </c>
      <c r="G39" s="182" t="s">
        <v>495</v>
      </c>
      <c r="H39" s="155" t="s">
        <v>208</v>
      </c>
      <c r="I39" s="150">
        <v>1</v>
      </c>
      <c r="J39" s="115">
        <v>1</v>
      </c>
      <c r="K39" s="124" t="s">
        <v>464</v>
      </c>
      <c r="M39" s="248" t="s">
        <v>496</v>
      </c>
      <c r="O39" s="132"/>
    </row>
    <row r="40" spans="1:15" ht="316.5" customHeight="1">
      <c r="A40" s="118">
        <v>4</v>
      </c>
      <c r="B40" s="242" t="s">
        <v>497</v>
      </c>
      <c r="C40" s="119" t="s">
        <v>14</v>
      </c>
      <c r="D40" s="120" t="s">
        <v>498</v>
      </c>
      <c r="E40" s="213" t="s">
        <v>499</v>
      </c>
      <c r="F40" s="213" t="s">
        <v>500</v>
      </c>
      <c r="G40" s="213" t="s">
        <v>501</v>
      </c>
      <c r="H40" s="213" t="s">
        <v>208</v>
      </c>
      <c r="I40" s="189" t="s">
        <v>502</v>
      </c>
      <c r="J40" s="188" t="s">
        <v>503</v>
      </c>
      <c r="K40" s="189" t="s">
        <v>504</v>
      </c>
      <c r="M40" s="188" t="s">
        <v>552</v>
      </c>
      <c r="O40" s="241"/>
    </row>
    <row r="41" spans="1:15" ht="140.25" customHeight="1">
      <c r="A41" s="108"/>
      <c r="B41" s="243"/>
      <c r="C41" s="119" t="s">
        <v>30</v>
      </c>
      <c r="D41" s="120" t="s">
        <v>505</v>
      </c>
      <c r="E41" s="237"/>
      <c r="F41" s="237"/>
      <c r="G41" s="237"/>
      <c r="H41" s="237"/>
      <c r="I41" s="189"/>
      <c r="J41" s="189"/>
      <c r="K41" s="189"/>
      <c r="M41" s="189"/>
      <c r="O41" s="241"/>
    </row>
    <row r="42" spans="1:15" ht="41.25" customHeight="1">
      <c r="A42" s="27"/>
      <c r="B42" s="244"/>
      <c r="C42" s="121" t="s">
        <v>76</v>
      </c>
      <c r="D42" s="122" t="s">
        <v>506</v>
      </c>
      <c r="E42" s="237"/>
      <c r="F42" s="237"/>
      <c r="G42" s="237"/>
      <c r="H42" s="237"/>
      <c r="I42" s="213"/>
      <c r="J42" s="213"/>
      <c r="K42" s="213"/>
      <c r="M42" s="213"/>
      <c r="O42" s="241"/>
    </row>
    <row r="43" spans="1:15">
      <c r="D43" s="123"/>
    </row>
    <row r="44" spans="1:15">
      <c r="A44" s="92">
        <v>1</v>
      </c>
      <c r="B44" s="92" t="s">
        <v>343</v>
      </c>
      <c r="D44" s="123"/>
    </row>
    <row r="45" spans="1:15">
      <c r="D45" s="123"/>
    </row>
    <row r="46" spans="1:15">
      <c r="D46" s="123"/>
    </row>
    <row r="47" spans="1:15">
      <c r="D47" s="123"/>
    </row>
    <row r="48" spans="1:15">
      <c r="D48" s="123"/>
    </row>
    <row r="49" spans="4:4">
      <c r="D49" s="123"/>
    </row>
  </sheetData>
  <autoFilter ref="A3:O42" xr:uid="{7C4D8649-A1CC-4361-AEB2-EA4DA07AF9B4}">
    <filterColumn colId="0" showButton="0"/>
    <filterColumn colId="2" showButton="0"/>
  </autoFilter>
  <mergeCells count="36">
    <mergeCell ref="M40:M42"/>
    <mergeCell ref="H40:H42"/>
    <mergeCell ref="I40:I42"/>
    <mergeCell ref="J40:J42"/>
    <mergeCell ref="K40:K42"/>
    <mergeCell ref="F40:F42"/>
    <mergeCell ref="O40:O42"/>
    <mergeCell ref="G40:G42"/>
    <mergeCell ref="B16:B39"/>
    <mergeCell ref="D16:D21"/>
    <mergeCell ref="E16:E21"/>
    <mergeCell ref="F16:F21"/>
    <mergeCell ref="E22:E30"/>
    <mergeCell ref="F22:F30"/>
    <mergeCell ref="C28:C30"/>
    <mergeCell ref="D28:D30"/>
    <mergeCell ref="E31:E32"/>
    <mergeCell ref="F31:F32"/>
    <mergeCell ref="E36:E38"/>
    <mergeCell ref="F36:F38"/>
    <mergeCell ref="B40:B42"/>
    <mergeCell ref="E40:E42"/>
    <mergeCell ref="C1:O1"/>
    <mergeCell ref="F14:F15"/>
    <mergeCell ref="A3:B3"/>
    <mergeCell ref="C3:D3"/>
    <mergeCell ref="A4:A13"/>
    <mergeCell ref="B4:B13"/>
    <mergeCell ref="C4:C8"/>
    <mergeCell ref="E4:E13"/>
    <mergeCell ref="F4:F13"/>
    <mergeCell ref="A14:A15"/>
    <mergeCell ref="B14:B15"/>
    <mergeCell ref="C14:C15"/>
    <mergeCell ref="D14:D15"/>
    <mergeCell ref="E14:E15"/>
  </mergeCells>
  <pageMargins left="0.25" right="0.25" top="0.75" bottom="0.75" header="0.3" footer="0.3"/>
  <pageSetup scale="4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944d080-c33c-47b7-b4f0-faf87a3d227d" xsi:nil="true"/>
    <lcf76f155ced4ddcb4097134ff3c332f xmlns="e9ecdfd9-3fea-4f7e-9464-5c0657fa80d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2B421056C39E64794C896C58CCF51F1" ma:contentTypeVersion="10" ma:contentTypeDescription="Creare un nuovo documento." ma:contentTypeScope="" ma:versionID="6c68ad1e529f9447e04e0b7e16e02ffa">
  <xsd:schema xmlns:xsd="http://www.w3.org/2001/XMLSchema" xmlns:xs="http://www.w3.org/2001/XMLSchema" xmlns:p="http://schemas.microsoft.com/office/2006/metadata/properties" xmlns:ns2="e9ecdfd9-3fea-4f7e-9464-5c0657fa80dd" xmlns:ns3="7944d080-c33c-47b7-b4f0-faf87a3d227d" targetNamespace="http://schemas.microsoft.com/office/2006/metadata/properties" ma:root="true" ma:fieldsID="0dbb993b535ca95961adc7195eb636d5" ns2:_="" ns3:_="">
    <xsd:import namespace="e9ecdfd9-3fea-4f7e-9464-5c0657fa80dd"/>
    <xsd:import namespace="7944d080-c33c-47b7-b4f0-faf87a3d227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ecdfd9-3fea-4f7e-9464-5c0657fa80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Tag immagine" ma:readOnly="false" ma:fieldId="{5cf76f15-5ced-4ddc-b409-7134ff3c332f}" ma:taxonomyMulti="true" ma:sspId="b6c8680f-d7ab-4ad8-9ea7-de105b99fe8a"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44d080-c33c-47b7-b4f0-faf87a3d227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399694c-27fb-4ed0-b24d-6f61a655010c}" ma:internalName="TaxCatchAll" ma:showField="CatchAllData" ma:web="7944d080-c33c-47b7-b4f0-faf87a3d22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FB6AB9-E898-4085-B388-E3A46BEF7824}">
  <ds:schemaRefs>
    <ds:schemaRef ds:uri="http://schemas.microsoft.com/sharepoint/v3/contenttype/forms"/>
  </ds:schemaRefs>
</ds:datastoreItem>
</file>

<file path=customXml/itemProps2.xml><?xml version="1.0" encoding="utf-8"?>
<ds:datastoreItem xmlns:ds="http://schemas.openxmlformats.org/officeDocument/2006/customXml" ds:itemID="{BA4A62EF-15FA-4473-B1EB-F56576428030}">
  <ds:schemaRefs>
    <ds:schemaRef ds:uri="http://schemas.microsoft.com/office/2006/metadata/properties"/>
    <ds:schemaRef ds:uri="http://schemas.microsoft.com/office/infopath/2007/PartnerControls"/>
    <ds:schemaRef ds:uri="11ee86c4-f43c-4032-812b-7d748a6d8159"/>
    <ds:schemaRef ds:uri="7944d080-c33c-47b7-b4f0-faf87a3d227d"/>
    <ds:schemaRef ds:uri="e9ecdfd9-3fea-4f7e-9464-5c0657fa80dd"/>
  </ds:schemaRefs>
</ds:datastoreItem>
</file>

<file path=customXml/itemProps3.xml><?xml version="1.0" encoding="utf-8"?>
<ds:datastoreItem xmlns:ds="http://schemas.openxmlformats.org/officeDocument/2006/customXml" ds:itemID="{77FEBB4D-71C2-43C5-B891-943B023998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ecdfd9-3fea-4f7e-9464-5c0657fa80dd"/>
    <ds:schemaRef ds:uri="7944d080-c33c-47b7-b4f0-faf87a3d22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DIDATTICA_2021</vt:lpstr>
      <vt:lpstr>RICERCA_2021</vt:lpstr>
      <vt:lpstr>TERZA MISSIONE 2021</vt:lpstr>
      <vt:lpstr>ASSICURAZIONE QUALITA'_2021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Francesca Demartis</cp:lastModifiedBy>
  <cp:revision/>
  <dcterms:created xsi:type="dcterms:W3CDTF">2022-05-30T09:45:16Z</dcterms:created>
  <dcterms:modified xsi:type="dcterms:W3CDTF">2022-06-22T11:49:21Z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0x010100D2B421056C39E64794C896C58CCF51F1</vt:lpwstr>
  </property>
  <property fmtid="{D5CDD505-2E9C-101B-9397-08002B2CF9AE}" pid="3" name="MediaServiceImageTags">
    <vt:lpwstr/>
  </property>
</Properties>
</file>