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70" windowWidth="21720" windowHeight="11775"/>
  </bookViews>
  <sheets>
    <sheet name="Obiettivi strategici - g.priv" sheetId="7" r:id="rId1"/>
    <sheet name="Obiettivi strategici - g.pubb" sheetId="10" r:id="rId2"/>
    <sheet name="Obiettivi strategici - g. spett" sheetId="11" r:id="rId3"/>
    <sheet name="Documenti ciclo" sheetId="8" r:id="rId4"/>
    <sheet name="Valutazione individuale" sheetId="2" r:id="rId5"/>
  </sheets>
  <calcPr calcId="145621"/>
</workbook>
</file>

<file path=xl/calcChain.xml><?xml version="1.0" encoding="utf-8"?>
<calcChain xmlns="http://schemas.openxmlformats.org/spreadsheetml/2006/main">
  <c r="E62" i="7" l="1"/>
  <c r="D62" i="7"/>
  <c r="N33" i="10" l="1"/>
  <c r="N31" i="10"/>
  <c r="N29" i="10"/>
  <c r="N27" i="10"/>
  <c r="I72" i="7" l="1"/>
  <c r="I68" i="7"/>
  <c r="I47" i="7" l="1"/>
</calcChain>
</file>

<file path=xl/sharedStrings.xml><?xml version="1.0" encoding="utf-8"?>
<sst xmlns="http://schemas.openxmlformats.org/spreadsheetml/2006/main" count="502" uniqueCount="328">
  <si>
    <t>personale valutato (valore assoluto)</t>
  </si>
  <si>
    <t>periodo conclusione valutazioni</t>
  </si>
  <si>
    <t>mese e anno (mm/aaaa)</t>
  </si>
  <si>
    <t>obiettivi organizzativi della struttura di diretta responsabilità</t>
  </si>
  <si>
    <t>capacità di valutazione differenziata dei propri collaboratori</t>
  </si>
  <si>
    <t>obiettivi individuali</t>
  </si>
  <si>
    <t>obiettivi di gruppo</t>
  </si>
  <si>
    <t>100%- 90%</t>
  </si>
  <si>
    <t>89%- 60%</t>
  </si>
  <si>
    <t>inferiore al 60%</t>
  </si>
  <si>
    <t>(se no) motivazioni</t>
  </si>
  <si>
    <t>(se si) indicare i criteri</t>
  </si>
  <si>
    <t>data di sottoscrizione (gg/mm/aaaa)</t>
  </si>
  <si>
    <t>Dirigenti e assimilabili</t>
  </si>
  <si>
    <t>I sistemi di misurazione e valutazione sono stati aggiornati, con il richiamo alle previsioni legislative degli obblighi dirigenziali contenute anche nei recenti provvedimenti legislativi e, in primo luogo, nella legge per la prevenzione della corruzione e dell’illegalità nella pubblica amministrazione?</t>
  </si>
  <si>
    <t>valutazione ancora in corso (SI/NO)</t>
  </si>
  <si>
    <t>50% - 100%</t>
  </si>
  <si>
    <t>1% -49%</t>
  </si>
  <si>
    <t>Quota di personale con comunicazione della valutazione tramite colloquio con valutatore
 (indicare con "X" una delle tre opzioni)</t>
  </si>
  <si>
    <t>Descrizione Obiettivo</t>
  </si>
  <si>
    <t>Ambito Obiettivo</t>
  </si>
  <si>
    <t>Risorse Finanziarie</t>
  </si>
  <si>
    <t>Indicatori</t>
  </si>
  <si>
    <t>Target</t>
  </si>
  <si>
    <t>Valore Consuntivo Indicatori</t>
  </si>
  <si>
    <t>Grado di Raggiungimento Obiettivo (valore compreso tra 0 e 100%)</t>
  </si>
  <si>
    <t>Note</t>
  </si>
  <si>
    <t>Documento</t>
  </si>
  <si>
    <t>Data di approvazione</t>
  </si>
  <si>
    <t>Data di pubblicazione</t>
  </si>
  <si>
    <t>Data ultimo aggiornamento</t>
  </si>
  <si>
    <t>Programma triennale per la trasparenza e l'integrità</t>
  </si>
  <si>
    <t>Standard di qualità dei servizi</t>
  </si>
  <si>
    <r>
      <t xml:space="preserve">Sistema di misurazione e valutazione della </t>
    </r>
    <r>
      <rPr>
        <i/>
        <sz val="11"/>
        <color rgb="FF000000"/>
        <rFont val="Times New Roman"/>
        <family val="1"/>
      </rPr>
      <t>performance</t>
    </r>
  </si>
  <si>
    <r>
      <t xml:space="preserve">Piano della </t>
    </r>
    <r>
      <rPr>
        <i/>
        <sz val="11"/>
        <color rgb="FF000000"/>
        <rFont val="Times New Roman"/>
        <family val="1"/>
      </rPr>
      <t>performance</t>
    </r>
  </si>
  <si>
    <r>
      <t>Link</t>
    </r>
    <r>
      <rPr>
        <b/>
        <sz val="11"/>
        <rFont val="Times New Roman"/>
        <family val="1"/>
      </rPr>
      <t xml:space="preserve"> documento</t>
    </r>
  </si>
  <si>
    <t>personale per classe di punteggio
 (valore assoluto)</t>
  </si>
  <si>
    <t>Si 
(indicare con "X")</t>
  </si>
  <si>
    <t>No
(indicare con "X")</t>
  </si>
  <si>
    <t>competenze/ comportamenti professionali e organizzativi posti in essere</t>
  </si>
  <si>
    <t>Tabella 4.1 Categorie di personale oggetto della valutazione individuale</t>
  </si>
  <si>
    <t>Tabella 4.2 Peso (%) dei criteri di valutazione</t>
  </si>
  <si>
    <t>Tabella 4.3 Distribuzione del personale per classi di punteggio finale</t>
  </si>
  <si>
    <t>Tabella 4.4 Collegamento alla performance individuale dei criteri di distribuzione della retribuzione di risultato/premi inseriti nel contratto integrativo</t>
  </si>
  <si>
    <t>Tabella 4.5 Obblighi dirigenziali</t>
  </si>
  <si>
    <t>ALLEGATO 2 ALLA DELIBERA 5/2012:</t>
  </si>
  <si>
    <t>ALLEGATO 3 ALLA DELIBERA 5/2012:</t>
  </si>
  <si>
    <t>ALLEGATO 4 ALLA DELIBERA 5/2012:</t>
  </si>
  <si>
    <t>Tabella 3.1 “documenti del ciclo”</t>
  </si>
  <si>
    <t>Tabella 2.1 “obiettivi strategici”</t>
  </si>
  <si>
    <t>INTERVENTI SULLA STRUTTURA ORGANIZZATIVA DELL'ISTITUTO</t>
  </si>
  <si>
    <t>GESTIONE PRIVATA</t>
  </si>
  <si>
    <t>GESTIONE LAVORATORI SPORT E SPETTACOLO</t>
  </si>
  <si>
    <t>GESTIONE PUBBLICA</t>
  </si>
  <si>
    <t>POLITICHE DEL PERSONALE</t>
  </si>
  <si>
    <t>INTERVENTI SUL SOGGETTO CONTRIBUENTE</t>
  </si>
  <si>
    <t>INTERVENTI SUL PROCESSO ASSICURATO PENSIONATO</t>
  </si>
  <si>
    <t>INTERVENTI SUL PROCESSO A SOSTEGNO DEL REDDITO</t>
  </si>
  <si>
    <t>INTERVENTI SULL'INVALIDITA' CIVILE</t>
  </si>
  <si>
    <t>INTERVENTI IN MATERIA DI CONTENZIOSO</t>
  </si>
  <si>
    <t>INTERVENTI SUI SERVIZI GENERALI ED ISTITUZIONALI</t>
  </si>
  <si>
    <t>Contrasto dell’evasione e elusione contributiva</t>
  </si>
  <si>
    <t>Standard di qualità e carte dei servizi</t>
  </si>
  <si>
    <t>n°ispezioni/valore accertamento</t>
  </si>
  <si>
    <t>n. 443/ € 19.571.282,34</t>
  </si>
  <si>
    <t xml:space="preserve"> n.573/ € 24.163.402,87</t>
  </si>
  <si>
    <t>Miglioramento dei rapporti con utenti e nell'erogazione dei servizi di qualità</t>
  </si>
  <si>
    <t xml:space="preserve">Tempo soglia </t>
  </si>
  <si>
    <t xml:space="preserve">77% delle prestazioni di prima istanza liquidate entro 30 giorni </t>
  </si>
  <si>
    <t xml:space="preserve">83% delle prestazioni di prima istanza liquidate entro 30 giorni </t>
  </si>
  <si>
    <t xml:space="preserve">Conformità: conformità norme previdenziali (N ricorsi amministrativi vinti per denegate prestazioni/N pratiche definite)
</t>
  </si>
  <si>
    <t>Entrata in esercizio del nuovo sito web e unificazione PIN</t>
  </si>
  <si>
    <t>Assicurare l’integrazione nel nuovo contesto preservando la capacità di raggiungere gli obiettiv</t>
  </si>
  <si>
    <t>integrità e prevenzione della corruzione</t>
  </si>
  <si>
    <t xml:space="preserve">Accrescere la produttività delle operazioni di controllo delle imprese:Global efficiency ratio (GER)= totale ore TSU 2012/Totale ore impegnate 2012 </t>
  </si>
  <si>
    <t>&gt;1</t>
  </si>
  <si>
    <t>Realizzazione piano di riaccertamento dei residui attivi contributivi</t>
  </si>
  <si>
    <t>&gt; 50% dei residui accertati entro il 2005</t>
  </si>
  <si>
    <t xml:space="preserve">Analisi dei fattori di domanda e offerta di welfare nei settori assicurati </t>
  </si>
  <si>
    <t>Studio e analisi dell’adeguatezza dell’offerta di welfare</t>
  </si>
  <si>
    <t>Completamento del processo di ridefinizione  della presenza dell'Istituto sul territorio attraverso lo sviluppo del nuovo modello di Agenzia e la realizzazione dei Punti Inps</t>
  </si>
  <si>
    <t>Sviluppo di un piano logistico (analitico e organizzativo) volto anche alla realizzazione delle Case del Welfare - poli logistici integrati</t>
  </si>
  <si>
    <t>Potenziamento del sistema delle sinergie con le altre pubbliche amministrazioni anche nella logica della realizzazione delle Case del Welfare</t>
  </si>
  <si>
    <t>Ottimizzazione della struttura organizzativa della Direzione Generale dell'Istituto</t>
  </si>
  <si>
    <t>Sviluppo di un piano organico di qualificazione del personale</t>
  </si>
  <si>
    <t xml:space="preserve">Potenziamento del processo di accertamento </t>
  </si>
  <si>
    <t>Potenziamento del processo di riscossione</t>
  </si>
  <si>
    <t>Completamento del processo di telematizzazione dei servizi offerti area entrate</t>
  </si>
  <si>
    <t>Indicatore di economicità della gestione per il 2012</t>
  </si>
  <si>
    <t xml:space="preserve">Incremento dell’Indicatore di qualità delle linee di servizio 2012 rispetto al 2011 </t>
  </si>
  <si>
    <t>Ridistribuzione delle risorse umane a favore delle aree di produzione a scapito delle aree di supporto</t>
  </si>
  <si>
    <t>Indicatore di produttività, espresso in punti omogeneizzati di produzione per unità di personale impiegato nelle aree produttive</t>
  </si>
  <si>
    <t xml:space="preserve">Completamento del processo di telematizzazione dei servizi offerti area pensioni </t>
  </si>
  <si>
    <t>Incremento dell'efficacia nell'attività di verifica dei requisiti (reddituali, lavorativi,…)</t>
  </si>
  <si>
    <t>Potenziamento delle attività di monitoraggio e recupero degli indebiti</t>
  </si>
  <si>
    <t>Completamento del processo di telematizzazione dei servizi offerti area prestazioni a sostegno del reddito</t>
  </si>
  <si>
    <t>Sviluppo delle funzionalità generate dalla creazione del Casellario dell’assistenza</t>
  </si>
  <si>
    <t>Incremento dell’efficacia del processo di certificazione della malattia</t>
  </si>
  <si>
    <t>Incremento dell'efficacia del processo telematico</t>
  </si>
  <si>
    <t>Revisione del processo di revisione del contenzioso per effetto dell'applicazione del nuovo art. 445 bis c.p.c. (introdotto dall'art. 38 L.111/2011)</t>
  </si>
  <si>
    <t>Piano di verifiche straordinario</t>
  </si>
  <si>
    <t>Predisposizione del Piano complessivo e coordinato di interventi con evidenzizione degli strumenti, delle innovazioni gestionali, dei costi, dei risultati attesi e dei tempi</t>
  </si>
  <si>
    <t>Sviluppo della Cultura previdenziale e del conto assicurativo</t>
  </si>
  <si>
    <t>Sviluppo della qualità dei servizi in termini di tempestività</t>
  </si>
  <si>
    <t>Sviluppo della qualità dei servizi in termini di conformità</t>
  </si>
  <si>
    <t>Sviluppo della qualità dei servizi in termini di efficacia</t>
  </si>
  <si>
    <t>Sviluppo della qualità dei servizi in termini di economicità</t>
  </si>
  <si>
    <t>Sviluppo della performance</t>
  </si>
  <si>
    <t>Incremento dell'efficacia dell'attività contrattuale</t>
  </si>
  <si>
    <t>Completamento del processo di Telematizzazione dei servizi e sviluppo delle sinergie con i partner istituzionali</t>
  </si>
  <si>
    <t>Incremento dell'efficacia della comunicazione</t>
  </si>
  <si>
    <t>Sviluppo dell'attività di Program e Project Management</t>
  </si>
  <si>
    <t>Sviluppo del bilancio per missioni e programmi</t>
  </si>
  <si>
    <t>Valorizzazione del patrimonio informativo statistico</t>
  </si>
  <si>
    <t>Posizione assicurativa completa e congruente on line</t>
  </si>
  <si>
    <t>Recupero errori presenti in banca dati (incongruenze): n. errori risolti / n. errori rilevati inizio anno</t>
  </si>
  <si>
    <t>3.685.675 (pari al 30%)</t>
  </si>
  <si>
    <t>200.786  - 181.191 - 73081</t>
  </si>
  <si>
    <t>271.120 - 224.082 - 101.620</t>
  </si>
  <si>
    <t>Fase sperimentale</t>
  </si>
  <si>
    <t>Aggiornamento servizi prestati a partire dalle istanze proposte all'iscritto</t>
  </si>
  <si>
    <t>Recupero elementi di posizione assicurativa presinti in denuncia che non hanno alimentato la p.a.: scarti risolti / scarti rilevati inizio anno</t>
  </si>
  <si>
    <t>Aggiornamento e completezza posizione assicurativa: n. memorizzazioni - n. Correzioni - n. Certificazioni</t>
  </si>
  <si>
    <t>5.748.893 (pari al 30%)</t>
  </si>
  <si>
    <t>25 per ogni DR</t>
  </si>
  <si>
    <t>Realizzato</t>
  </si>
  <si>
    <t>Progetto Entrate contributive</t>
  </si>
  <si>
    <t xml:space="preserve">Operatività sul sito del sistema di consultazione posizioni assicurative e servizi on line: Enti locali i cui dipendenti sono abilitati ai servizi al cittadino: </t>
  </si>
  <si>
    <t>Operatività sul sito del sistema di consultazione posizioni assicurative e servizi on line per Stato e Scuola: Rispetto dei tempi</t>
  </si>
  <si>
    <t>*</t>
  </si>
  <si>
    <t>Indice di produttività</t>
  </si>
  <si>
    <t xml:space="preserve">www.inps.it 
sezione:
INFORMAZIONI &gt; AMMINISTRAZIONE TRASPARENTE&gt; SISTEMA TRASPARENZA&gt;SISTEMA DI MISURAZIONE E VALUTAZIONE
</t>
  </si>
  <si>
    <t>settimane sucessive</t>
  </si>
  <si>
    <t>12/05/2013
 Piano 2013-2015</t>
  </si>
  <si>
    <t xml:space="preserve">www.inps.it 
sezione:
INFORMAZIONI &gt; AMMINISTRAZIONE TRASPARENTE&gt; SISTEMA TRASPARENZA&gt;PIANO DELLA PERFORMANCE 
</t>
  </si>
  <si>
    <t xml:space="preserve">www.inps.it 
sezione:
INFORMAZIONI &gt; AMMINISTRAZIONE TRASPARENTE&gt; SISTEMA TRASPARENZA&gt;PROGRAMMA TRIENNALE PER LA TRASPARENZA E L'INTEGRITA' 
</t>
  </si>
  <si>
    <t>---</t>
  </si>
  <si>
    <t>In attesa di certificazione dell'Ipotesi di contratto da parte degli organi di controllo</t>
  </si>
  <si>
    <t>SI</t>
  </si>
  <si>
    <t>Non dirigenti  (Professionisti e Medici)</t>
  </si>
  <si>
    <r>
      <t xml:space="preserve">contributo alla </t>
    </r>
    <r>
      <rPr>
        <b/>
        <i/>
        <sz val="10"/>
        <color theme="1"/>
        <rFont val="Times New Roman"/>
        <family val="1"/>
      </rPr>
      <t>performance</t>
    </r>
    <r>
      <rPr>
        <b/>
        <sz val="10"/>
        <color theme="1"/>
        <rFont val="Times New Roman"/>
        <family val="1"/>
      </rPr>
      <t xml:space="preserve"> complessiva dell’amm.ne  (</t>
    </r>
    <r>
      <rPr>
        <b/>
        <i/>
        <sz val="10"/>
        <color theme="1"/>
        <rFont val="Times New Roman"/>
        <family val="1"/>
      </rPr>
      <t>Struttura che comprende l'area di diretta responsabilità</t>
    </r>
    <r>
      <rPr>
        <b/>
        <sz val="10"/>
        <color theme="1"/>
        <rFont val="Times New Roman"/>
        <family val="1"/>
      </rPr>
      <t>)</t>
    </r>
  </si>
  <si>
    <r>
      <t xml:space="preserve">contributo alla </t>
    </r>
    <r>
      <rPr>
        <b/>
        <i/>
        <sz val="10"/>
        <color theme="1"/>
        <rFont val="Times New Roman"/>
        <family val="1"/>
      </rPr>
      <t>performance</t>
    </r>
    <r>
      <rPr>
        <b/>
        <sz val="10"/>
        <color theme="1"/>
        <rFont val="Times New Roman"/>
        <family val="1"/>
      </rPr>
      <t xml:space="preserve"> dell’unità organizzazione di appartenenza</t>
    </r>
  </si>
  <si>
    <t>Quota di incremento per incarichi aggiuntivi</t>
  </si>
  <si>
    <t>Vedi Tabella 4.1</t>
  </si>
  <si>
    <t>X</t>
  </si>
  <si>
    <t>Realizzazione obiettivi di risultato  /  Qualità della prestazione  /  Incarichi aggiuntivi</t>
  </si>
  <si>
    <t>Ipotesi CCNI 04/06/2013</t>
  </si>
  <si>
    <t>Realizzazione obiettivi di risultto  /  Qualità della prestazione</t>
  </si>
  <si>
    <t>Ipotesi CCNI 04/06/2013 - 10/06/2013</t>
  </si>
  <si>
    <t>X*</t>
  </si>
  <si>
    <t>*  Sistema di valutazione in fase di aggiornamento. Le misure antecedenti alla normativa recente trovano già applicazione in Inps.</t>
  </si>
  <si>
    <t>Caricamento DMA - Tempo di caricamento da Arrivo Entrate / a sistema DMA</t>
  </si>
  <si>
    <t>24 ore per DMA
48 ore per MEF</t>
  </si>
  <si>
    <t>25 ore per DMA
48 ore per MEF</t>
  </si>
  <si>
    <t>Valore Consuntivo Indicatori al 31/12/2012</t>
  </si>
  <si>
    <t>Verifica Enti inadempienti invio DMA</t>
  </si>
  <si>
    <t>Correzione DMA: N. pervenute corrette / N. pervenute</t>
  </si>
  <si>
    <t>Correzione DMA: correzioni errori DMA</t>
  </si>
  <si>
    <t>Correzione DMA: N. errori DMA lavorati</t>
  </si>
  <si>
    <t>Validazione ECA pre annuale</t>
  </si>
  <si>
    <t>Validazione ECA annuale</t>
  </si>
  <si>
    <t>Recupero oneri contributivi derivanti da benefici in sede di pensione, sistemazioni contributive, contributi altri enti: Sistemazioni contributive</t>
  </si>
  <si>
    <t>Recupero oneri contributivi derivanti da benefici in sede di pensione, sistemazioni contributive, contributi altri enti: Benefici in sede di pensione</t>
  </si>
  <si>
    <t>Contribuzione obbligatoria: Verifica su Piani di ammortamento elaborati</t>
  </si>
  <si>
    <t>Messa a sistema strumenti di acquisizione nuova DMA semplificata e dei versamenti</t>
  </si>
  <si>
    <t>novembre 2012</t>
  </si>
  <si>
    <t>Nuovi servizi on line: N. servizi rilasciati per cittadino, iscritto, pensionato</t>
  </si>
  <si>
    <t>Tempistica rispettata</t>
  </si>
  <si>
    <t>Nuovi servizi on line: N. servizi rilasciati per gli Enti</t>
  </si>
  <si>
    <t>Rispetto tempistica di piano</t>
  </si>
  <si>
    <t>Modernizzazione della struttura dei servizi</t>
  </si>
  <si>
    <t>Attività connesse con la messa a regime del SIN: Collaudo e messa a regime applicativi SIN e gestione prestazioni previdenziali</t>
  </si>
  <si>
    <t>Completa automazione liquidazioni e riliquidazioni pernsioni per EE.LL. Ministeri Sanità Scuola: Analisi amministrativa</t>
  </si>
  <si>
    <t>Analisi e verifica degli impatti sui processi di lavoro derivanti dall'introduzione della gestione informatizzata dei flussi documentali e dall'introduzione dei servizi on line: Analisi di impatto</t>
  </si>
  <si>
    <t>Efficientamento erogazione prestazioni</t>
  </si>
  <si>
    <t>Potenziamento consolidamento e diversificazione sul territorio servizi Welfare</t>
  </si>
  <si>
    <t>Volume di produzione (prestazioni processi Pensioni, Previdenza, Credito e welfare, Posizione assicurativa): non inferiore a 2011</t>
  </si>
  <si>
    <t>Livello indicatore efficienza nazionale (calcolato su tutti i processi di sede)</t>
  </si>
  <si>
    <t>158 / 163</t>
  </si>
  <si>
    <t>Contenimento spese per interessi legali su prestazioni previdenziali a carico dell'Istituto: Volume interessi anno corrente / volume interessi anno precedente</t>
  </si>
  <si>
    <t>Ampliamento delle prestazioni in favore degli anziani per la conservazione dell'autosufficienza: N. pensionati beneficiari</t>
  </si>
  <si>
    <t>Ampliamento delle prestazioni in favore degli anziani non autosuficienti: N. prestazioni</t>
  </si>
  <si>
    <t>Ampliamento delle prestazioni a supporto del diritto allo studio, alla formazione professionale e all'inserimento occupazionale: N. beneficiari</t>
  </si>
  <si>
    <t>Rilascio servizi on-line (borse studio, vacanze studio, master): N. applicativi resi disponibili</t>
  </si>
  <si>
    <t>Realizzata fase sperimentale</t>
  </si>
  <si>
    <t>Integrazione</t>
  </si>
  <si>
    <t>Armonizzazione della gestione del personale</t>
  </si>
  <si>
    <t>Definizione degli organici e programmazione triennale dei fabbisogni</t>
  </si>
  <si>
    <t>Formazione ai fini di una professionalità comune</t>
  </si>
  <si>
    <t>Integrazione ruoli professionali</t>
  </si>
  <si>
    <t>Definizione del catalogo prodotti e valutazione dei carichi di lavoro</t>
  </si>
  <si>
    <t>Adeguamento del sistema informatizzato di rilevazione</t>
  </si>
  <si>
    <t>Definizione del sistema degli indicatori di risultato</t>
  </si>
  <si>
    <t>Omogeneizzazione delle modalità di rilevazione  e impiego delle risorse umane</t>
  </si>
  <si>
    <t>Definizione del piano di smaltimento degli arretrati di produzione</t>
  </si>
  <si>
    <t>Linee operative nel periodo di transizione anche in ottica di razionalizzazione</t>
  </si>
  <si>
    <t>Integrazione di front office</t>
  </si>
  <si>
    <t>Decertificazione e semplificazione dei processi di lavoro</t>
  </si>
  <si>
    <t>Unificazione del sistema di protocolollazione</t>
  </si>
  <si>
    <t>Evoluzione del modello di offerta e integrazione con i partner istituzionali</t>
  </si>
  <si>
    <t>Integrazione delle procedure di gestione del contenzioso amministrativo</t>
  </si>
  <si>
    <t>Integrazione dei servizi al cliente esterno</t>
  </si>
  <si>
    <t>Integrazione dei servizi on line al cittadino</t>
  </si>
  <si>
    <t>Telematizzazione delle istanze di servizio</t>
  </si>
  <si>
    <t>Integrazione dei servizi al cliente interno</t>
  </si>
  <si>
    <t>Integrazione di piattaforme che servono funzioni analoghe</t>
  </si>
  <si>
    <t>Integrazione delle piattaforme di servizio al cliente esterno</t>
  </si>
  <si>
    <t>Integrazione Reti</t>
  </si>
  <si>
    <t>Adeguamento del flusso di approvvigionamento alle specificità degli Enti e ottimizzazione degli strumenti negoziali attraverso l'estensione del modello della Centrale Unica Acquisti</t>
  </si>
  <si>
    <t>Piani triennali di programmazione  erazionalizzazione delle spese di funzionamento</t>
  </si>
  <si>
    <t>Ottimizzazione e gestione degli archivi di approvvigionamento</t>
  </si>
  <si>
    <t>Integrazione delle competenze in materia creditizia e sociale ex Inpdap, ex Enpals ed Inps</t>
  </si>
  <si>
    <t>Sviluppo del canale telematico dei servizi area Entrate</t>
  </si>
  <si>
    <t>Interrelazione tra gli archivi delle posizioni assicurative</t>
  </si>
  <si>
    <t>Sviluppo del canale telematico per la visualizzazione e gestione della posizione assicurativa</t>
  </si>
  <si>
    <t>Razionalizzazione logistica</t>
  </si>
  <si>
    <t>Valorizzazione del patrimonio immobiliare da reddito</t>
  </si>
  <si>
    <t>Valorizzazione del patrimonio immobiliare</t>
  </si>
  <si>
    <t>Integrazione dei pagamenti e delle comunicazioni ai pensionati</t>
  </si>
  <si>
    <t>Sviluppo del canale telematico per la presentazione delle domande di prestazione</t>
  </si>
  <si>
    <t>Semplificazione delle attività di gestione delle istanze degli assicurati in relazione alle ricongiunzioni</t>
  </si>
  <si>
    <t>Predisposizione di bilanci integrati</t>
  </si>
  <si>
    <t>Integraziuone del sistema contabile</t>
  </si>
  <si>
    <t>Revisione dei trasferimenti finanziari tra Inps ed Enti soppressi</t>
  </si>
  <si>
    <t>Unificazione e omogeneizzazione dei pagamenti delle riscossioni</t>
  </si>
  <si>
    <t>Integrazione delle attività di auditing</t>
  </si>
  <si>
    <t>Integrazione della comunicazione esterna</t>
  </si>
  <si>
    <t>Integrazione della comunicazione interna</t>
  </si>
  <si>
    <t>Servizi di comunicazione agli utenti interni</t>
  </si>
  <si>
    <t>Gestione integrata del contenzioso giudiziario</t>
  </si>
  <si>
    <t>Sviluppo della cultura previdenziale</t>
  </si>
  <si>
    <t>Contenimento della spesa</t>
  </si>
  <si>
    <t>LGG e obiettivi di produzione</t>
  </si>
  <si>
    <t>Descrizione Obiettivo (linee di indirizzo)</t>
  </si>
  <si>
    <t xml:space="preserve">Realizzazione LGG 1.1 </t>
  </si>
  <si>
    <t>Realizzazione LGG 1.2</t>
  </si>
  <si>
    <t>Realizzazione LGG 1.3</t>
  </si>
  <si>
    <t>Realizzazione LGG 1.4</t>
  </si>
  <si>
    <t xml:space="preserve">% impiego risorse nelle aree di supporto (% di impiego delle risorse ABC nelle aree di supporto rispetto al totale presenza ABC della Direzione provinciale) </t>
  </si>
  <si>
    <t>differenziato in base alle dimensioni delle sedi</t>
  </si>
  <si>
    <t>+ 0,02% aree di produzione  
-9,72% aree di supportto</t>
  </si>
  <si>
    <t>differenziato a livello regionale</t>
  </si>
  <si>
    <t>Si riporta il valore medio nazionale</t>
  </si>
  <si>
    <t>Il valore target è differenziato a livello regionale, si riporta il valore medio nazionale</t>
  </si>
  <si>
    <t xml:space="preserve">Realizzazione LGG 2.1 </t>
  </si>
  <si>
    <t>Realizzazione LGG 2.2</t>
  </si>
  <si>
    <t>Nel corso del 2012 sono state erogate 3.331 giornate di formazione per 35.314 partecipanti</t>
  </si>
  <si>
    <t>Miglioramento della gestione complessiva dell'Istituto con consguenze positive sul contenimento della spesa e miglioramento della qualità dei servizi</t>
  </si>
  <si>
    <t>Miglioramento economicità della gestione</t>
  </si>
  <si>
    <t>Miglioramento qualità dei servizi agli utenti</t>
  </si>
  <si>
    <t>Conseguimento standard di produttività</t>
  </si>
  <si>
    <t xml:space="preserve">Miglioramento rispetto all’anno 2011 degli Incassi da crediti contributivi </t>
  </si>
  <si>
    <t>Incremento % indicatore Accertamenti amministrativi rispetto al 2011 (valore medio nazionale)</t>
  </si>
  <si>
    <t>Realizzazione LGG 3.1</t>
  </si>
  <si>
    <t>Realizzazione LGG 3.2</t>
  </si>
  <si>
    <t>Realizzazione LGG 3.3</t>
  </si>
  <si>
    <t xml:space="preserve">Miglioramento rispetto all’anno 2011 degli accertamenti da azioni surrogatorie </t>
  </si>
  <si>
    <t>Miglioramento rispetto all’anno 2011 degli accertamenti da vigilanza</t>
  </si>
  <si>
    <t>Incremento % indicatore Accertamenti da azioni surrogatorie</t>
  </si>
  <si>
    <t xml:space="preserve">Incremento % indicatore Accertamenti da vigilanzarispetto al 2011 </t>
  </si>
  <si>
    <t xml:space="preserve">Miglioramento rispetto all’anno 2011 dell’Indicatore di qualità verifica amministrativa 2012 rispetto al 2011 </t>
  </si>
  <si>
    <t xml:space="preserve">Miglioramento rispetto all’anno 2011 dell’Indicatore di qualità anagrafica e flussi 2012 rispetto al 2011 </t>
  </si>
  <si>
    <t>Incremento dell’Indicatore di qualità anagrafica e flussi 2012 rispetto al 2011</t>
  </si>
  <si>
    <t>Realizzazione LGG 4.1</t>
  </si>
  <si>
    <r>
      <t xml:space="preserve">Definizione di un piano organico di reperimento delle risorse umane: analisi impatti </t>
    </r>
    <r>
      <rPr>
        <i/>
        <sz val="11"/>
        <color theme="1"/>
        <rFont val="Times New Roman"/>
        <family val="1"/>
      </rPr>
      <t xml:space="preserve">turn-over </t>
    </r>
    <r>
      <rPr>
        <sz val="11"/>
        <color theme="1"/>
        <rFont val="Times New Roman"/>
        <family val="1"/>
      </rPr>
      <t>e mobilità inter-enti</t>
    </r>
  </si>
  <si>
    <t>Realizzazione LGG 4.2</t>
  </si>
  <si>
    <t>Realizzazione LGG 4.3</t>
  </si>
  <si>
    <t>Miglioramento rispetto all’anno 2011 dell’Indicatore di qualità assicurato/pensionato 2012 rispetto al 2011</t>
  </si>
  <si>
    <t xml:space="preserve">Riduzione delle giacenze area assicurato/pensionato rispetto al 2011 </t>
  </si>
  <si>
    <t xml:space="preserve">Incremento % dell’Indicatore di qualità assicurato/pensionato 2012 rispetto al 2011 </t>
  </si>
  <si>
    <t>Riduzione % giorni medi di giacenza rispetto all’anno 2011 area Assicurato/pensionato</t>
  </si>
  <si>
    <t xml:space="preserve">Miglioramento rispetto all’anno 2011 dell’Indicatore di qualità assicurato/pensionato 2012 rispetto al 2011 </t>
  </si>
  <si>
    <t xml:space="preserve">Incremento % dell’Indicatore di qualità verifica amministrativa 2012 rispetto al 2011 </t>
  </si>
  <si>
    <t>Valore medio nazionale raggiunto</t>
  </si>
  <si>
    <t>Incremento % dell’Indicatore di qualità assicurato/pensionato 2012 rispetto al 2011</t>
  </si>
  <si>
    <t xml:space="preserve">Realizzazione LGG 5.1 </t>
  </si>
  <si>
    <t>Realizzazione LGG 5.2</t>
  </si>
  <si>
    <t>Realizzazione LGG 5.3</t>
  </si>
  <si>
    <t>Realizzazione LGG 5.4</t>
  </si>
  <si>
    <t xml:space="preserve">Miglioramento rispetto all’anno 2011 dell’Indicatore di qualità prestazioni a sostegno del reddito 2012 rispetto al 2011 </t>
  </si>
  <si>
    <t>Incremento % dell’Indicatore di qualità prestazioni a sostegno del reddito 2012 rispetto al 2011</t>
  </si>
  <si>
    <t>Ottimizzazione utilizzo superfici delle Direzioni regionali</t>
  </si>
  <si>
    <t>Riduzione % indicatore mq procapite rispetto al 2011</t>
  </si>
  <si>
    <t xml:space="preserve">Realizzazione LGG 6.1 </t>
  </si>
  <si>
    <t>Realizzazione LGG 6.2</t>
  </si>
  <si>
    <t>Realizzazione LGG 6.3</t>
  </si>
  <si>
    <t>Riduzione degli interessi legali (prestazioni pensionistiche, invalidità civile e prestazioni a sostegno del reddito) pagati nel 2012 rispetto all’anno 2011</t>
  </si>
  <si>
    <t xml:space="preserve">Riduzione % degli interessi legali rispetto al 2011 </t>
  </si>
  <si>
    <t xml:space="preserve">Realizzazione LGG 7.1 </t>
  </si>
  <si>
    <t>Miglioramento rapporto fra sentenze favorevoli / sentenze sfavorevoli all'Istituto rispetto al 2011</t>
  </si>
  <si>
    <t xml:space="preserve">Riduzione spese legali </t>
  </si>
  <si>
    <t xml:space="preserve">Riduzione % delle spese legali rispetto al 2011 </t>
  </si>
  <si>
    <t xml:space="preserve">Realizzazione LGG 8.1 </t>
  </si>
  <si>
    <t>Realizzazione LGG 8.2</t>
  </si>
  <si>
    <t>Realizzazione LGG 8.3</t>
  </si>
  <si>
    <t>Realizzazione LGG 8.4</t>
  </si>
  <si>
    <t>Realizzazione LGG 8.5</t>
  </si>
  <si>
    <t>Realizzazione LGG 8.6</t>
  </si>
  <si>
    <t>Realizzazione LGG 8.7</t>
  </si>
  <si>
    <t>Realizzazione LGG 8.8</t>
  </si>
  <si>
    <t>Realizzazione LGG 8.9</t>
  </si>
  <si>
    <t>Realizzazione LGG 8.10</t>
  </si>
  <si>
    <t>Realizzazione LGG 8.11</t>
  </si>
  <si>
    <t>Realizzazione LGG 8.12</t>
  </si>
  <si>
    <t>Incremento %  indicatore efficacia contenzioso rispetto al 2011</t>
  </si>
  <si>
    <t xml:space="preserve">Incremento % dell’Indicatore di qualità delle aree di produzione 2012 rispetto al 2011 </t>
  </si>
  <si>
    <t xml:space="preserve">% impiego risorse ABC nelle aree di produzione </t>
  </si>
  <si>
    <t>Miglioramento dell'Indice valore della produzione rispetto al 2011</t>
  </si>
  <si>
    <t>&gt; 0 
(differenziato a livello regionale ed in funzione delle diverse componenti)</t>
  </si>
  <si>
    <t>Rispetto budget di produzione (in punti omogeneizzati)</t>
  </si>
  <si>
    <t xml:space="preserve">Indice medio di giacenza </t>
  </si>
  <si>
    <t>Miglioramento rispetto all'obiettivo del 5,6% e del 24% rispetto al 2011</t>
  </si>
  <si>
    <t>Indice di economicità 1 (costi totali)</t>
  </si>
  <si>
    <t>Indice di economicità 2 (costi discrezionali)</t>
  </si>
  <si>
    <t>ATTIVITA' DI PRODUZIONE STRUTTURE TERRITORIALI</t>
  </si>
  <si>
    <t>Totale costi</t>
  </si>
  <si>
    <t>Risorse Finanziarie (correnti) in migliaia di €</t>
  </si>
  <si>
    <t xml:space="preserve">ATTIVITA' DI AUTOFUNZIONAMENTO </t>
  </si>
  <si>
    <t>DIREZIONE GENERALE</t>
  </si>
  <si>
    <t>di cui:</t>
  </si>
  <si>
    <t>Risorse Finanziarie (conto capitale) in migliaia di €</t>
  </si>
  <si>
    <t>Intermini assoluti si è avuta una riduzione delle spese legali rispetto al 2011 anche se inferiore in termini % rispetto a quanto atteso</t>
  </si>
  <si>
    <t>Costo medio di prodotto lordo</t>
  </si>
  <si>
    <t>Obiettivi di produzione</t>
  </si>
  <si>
    <t>Nota</t>
  </si>
  <si>
    <t xml:space="preserve"> Per la Gestione lavoratori  pubblici a seguito dell’integrazione del sistema contabile a decorrere dal mese di luglio 2012 e della conseguente chiusura del sistema di contabilità generale in uso non sono esposti riferimenti alle risorse impiegate</t>
  </si>
  <si>
    <t>Per la Gestione lavoratori sport e spettacolo  a seguito dell’integrazione del sistema contabile a decorrere dal mese di luglio 2012 e della conseguente chiusura del sistema di contabilità generale in uso non sono esposti riferimenti alle risorse impiegate</t>
  </si>
  <si>
    <t>Digitalizzazione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</si>
</sst>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darkDown">
        <bgColor rgb="FF75757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0" fillId="0" borderId="0"/>
  </cellStyleXfs>
  <cellXfs count="200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4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3" fontId="8" fillId="0" borderId="1" xfId="0" quotePrefix="1" applyNumberFormat="1" applyFont="1" applyFill="1" applyBorder="1" applyAlignment="1">
      <alignment horizontal="center" vertical="center" wrapText="1"/>
    </xf>
    <xf numFmtId="14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0" fontId="1" fillId="5" borderId="1" xfId="0" applyNumberFormat="1" applyFont="1" applyFill="1" applyBorder="1" applyAlignment="1">
      <alignment horizontal="center" vertical="center" wrapText="1"/>
    </xf>
    <xf numFmtId="10" fontId="2" fillId="5" borderId="1" xfId="0" quotePrefix="1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6" fontId="1" fillId="0" borderId="0" xfId="2" applyNumberFormat="1" applyFont="1"/>
    <xf numFmtId="166" fontId="4" fillId="3" borderId="1" xfId="2" applyNumberFormat="1" applyFont="1" applyFill="1" applyBorder="1" applyAlignment="1">
      <alignment horizontal="center" vertical="center" wrapText="1"/>
    </xf>
    <xf numFmtId="166" fontId="2" fillId="5" borderId="1" xfId="2" applyNumberFormat="1" applyFont="1" applyFill="1" applyBorder="1" applyAlignment="1">
      <alignment vertical="center"/>
    </xf>
    <xf numFmtId="166" fontId="2" fillId="0" borderId="1" xfId="2" applyNumberFormat="1" applyFont="1" applyFill="1" applyBorder="1" applyAlignment="1">
      <alignment vertical="center"/>
    </xf>
    <xf numFmtId="166" fontId="4" fillId="4" borderId="3" xfId="2" applyNumberFormat="1" applyFont="1" applyFill="1" applyBorder="1" applyAlignment="1">
      <alignment horizontal="center" vertical="center" wrapText="1"/>
    </xf>
    <xf numFmtId="166" fontId="4" fillId="4" borderId="1" xfId="2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6" fontId="4" fillId="0" borderId="8" xfId="2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166" fontId="9" fillId="0" borderId="2" xfId="2" applyNumberFormat="1" applyFont="1" applyFill="1" applyBorder="1" applyAlignment="1">
      <alignment horizontal="center" vertical="center" wrapText="1"/>
    </xf>
    <xf numFmtId="166" fontId="9" fillId="0" borderId="8" xfId="2" applyNumberFormat="1" applyFont="1" applyFill="1" applyBorder="1" applyAlignment="1">
      <alignment horizontal="center" vertical="center" wrapText="1"/>
    </xf>
    <xf numFmtId="166" fontId="9" fillId="0" borderId="3" xfId="2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/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166" fontId="4" fillId="4" borderId="17" xfId="2" applyNumberFormat="1" applyFont="1" applyFill="1" applyBorder="1" applyAlignment="1">
      <alignment vertical="center" wrapText="1"/>
    </xf>
    <xf numFmtId="166" fontId="4" fillId="4" borderId="17" xfId="2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1" fillId="0" borderId="0" xfId="0" applyFont="1" applyBorder="1"/>
    <xf numFmtId="166" fontId="2" fillId="0" borderId="1" xfId="2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6" fontId="2" fillId="0" borderId="3" xfId="2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6" fontId="2" fillId="0" borderId="2" xfId="2" applyNumberFormat="1" applyFont="1" applyBorder="1" applyAlignment="1">
      <alignment horizontal="left" vertical="center" wrapText="1"/>
    </xf>
    <xf numFmtId="166" fontId="1" fillId="0" borderId="3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6" fontId="9" fillId="0" borderId="2" xfId="2" applyNumberFormat="1" applyFont="1" applyFill="1" applyBorder="1" applyAlignment="1">
      <alignment horizontal="center" vertical="center" wrapText="1"/>
    </xf>
    <xf numFmtId="166" fontId="9" fillId="0" borderId="8" xfId="2" applyNumberFormat="1" applyFont="1" applyFill="1" applyBorder="1" applyAlignment="1">
      <alignment horizontal="center" vertical="center" wrapText="1"/>
    </xf>
    <xf numFmtId="166" fontId="9" fillId="0" borderId="3" xfId="2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6" fontId="4" fillId="0" borderId="8" xfId="2" applyNumberFormat="1" applyFont="1" applyFill="1" applyBorder="1" applyAlignment="1">
      <alignment horizontal="center" vertical="center" wrapText="1"/>
    </xf>
    <xf numFmtId="166" fontId="4" fillId="0" borderId="3" xfId="2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2" fillId="0" borderId="2" xfId="2" applyNumberFormat="1" applyFont="1" applyBorder="1" applyAlignment="1">
      <alignment horizontal="left" vertical="center" wrapText="1"/>
    </xf>
    <xf numFmtId="166" fontId="2" fillId="0" borderId="3" xfId="2" applyNumberFormat="1" applyFont="1" applyBorder="1" applyAlignment="1">
      <alignment horizontal="left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6" fontId="2" fillId="0" borderId="14" xfId="2" applyNumberFormat="1" applyFont="1" applyFill="1" applyBorder="1" applyAlignment="1">
      <alignment horizontal="center" vertical="center" wrapText="1"/>
    </xf>
    <xf numFmtId="166" fontId="2" fillId="0" borderId="2" xfId="2" applyNumberFormat="1" applyFont="1" applyFill="1" applyBorder="1" applyAlignment="1">
      <alignment horizontal="center" vertical="center" wrapText="1"/>
    </xf>
    <xf numFmtId="166" fontId="2" fillId="0" borderId="8" xfId="2" applyNumberFormat="1" applyFont="1" applyFill="1" applyBorder="1" applyAlignment="1">
      <alignment horizontal="center" vertical="center" wrapText="1"/>
    </xf>
    <xf numFmtId="166" fontId="2" fillId="0" borderId="19" xfId="2" applyNumberFormat="1" applyFont="1" applyFill="1" applyBorder="1" applyAlignment="1">
      <alignment horizontal="center" vertical="center" wrapText="1"/>
    </xf>
  </cellXfs>
  <cellStyles count="4">
    <cellStyle name="Migliaia" xfId="2" builtinId="3"/>
    <cellStyle name="Normale" xfId="0" builtinId="0"/>
    <cellStyle name="Normale 2 2" xfId="3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73"/>
  <sheetViews>
    <sheetView tabSelected="1" zoomScale="70" zoomScaleNormal="70" workbookViewId="0">
      <pane ySplit="3" topLeftCell="A52" activePane="bottomLeft" state="frozen"/>
      <selection activeCell="C17" sqref="C17"/>
      <selection pane="bottomLeft" activeCell="F74" sqref="F74"/>
    </sheetView>
  </sheetViews>
  <sheetFormatPr defaultRowHeight="15" x14ac:dyDescent="0.25"/>
  <cols>
    <col min="1" max="1" width="27.5703125" style="52" customWidth="1"/>
    <col min="2" max="2" width="17.140625" style="52" customWidth="1"/>
    <col min="3" max="3" width="58.140625" style="52" customWidth="1"/>
    <col min="4" max="4" width="17.7109375" style="77" customWidth="1"/>
    <col min="5" max="5" width="23.42578125" style="77" customWidth="1"/>
    <col min="6" max="6" width="50.5703125" style="52" customWidth="1"/>
    <col min="7" max="7" width="14.5703125" style="88" customWidth="1"/>
    <col min="8" max="8" width="14.42578125" style="52" customWidth="1"/>
    <col min="9" max="9" width="17.28515625" style="52" customWidth="1"/>
    <col min="10" max="10" width="39.7109375" style="90" customWidth="1"/>
    <col min="11" max="16384" width="9.140625" style="52"/>
  </cols>
  <sheetData>
    <row r="1" spans="1:10" ht="20.25" x14ac:dyDescent="0.3">
      <c r="A1" s="6" t="s">
        <v>45</v>
      </c>
    </row>
    <row r="2" spans="1:10" ht="21" thickBot="1" x14ac:dyDescent="0.35">
      <c r="A2" s="5" t="s">
        <v>49</v>
      </c>
    </row>
    <row r="3" spans="1:10" ht="57.75" customHeight="1" x14ac:dyDescent="0.25">
      <c r="A3" s="141" t="s">
        <v>51</v>
      </c>
      <c r="B3" s="142"/>
      <c r="C3" s="124"/>
      <c r="D3" s="125" t="s">
        <v>316</v>
      </c>
      <c r="E3" s="126" t="s">
        <v>320</v>
      </c>
      <c r="F3" s="124"/>
      <c r="G3" s="124"/>
      <c r="H3" s="124"/>
      <c r="I3" s="124"/>
      <c r="J3" s="127"/>
    </row>
    <row r="4" spans="1:10" s="128" customFormat="1" ht="142.5" customHeight="1" x14ac:dyDescent="0.25">
      <c r="A4" s="75" t="s">
        <v>233</v>
      </c>
      <c r="B4" s="65" t="s">
        <v>20</v>
      </c>
      <c r="C4" s="65" t="s">
        <v>232</v>
      </c>
      <c r="D4" s="78" t="s">
        <v>315</v>
      </c>
      <c r="E4" s="78"/>
      <c r="F4" s="65" t="s">
        <v>22</v>
      </c>
      <c r="G4" s="65" t="s">
        <v>23</v>
      </c>
      <c r="H4" s="65" t="s">
        <v>24</v>
      </c>
      <c r="I4" s="65" t="s">
        <v>25</v>
      </c>
      <c r="J4" s="76" t="s">
        <v>26</v>
      </c>
    </row>
    <row r="5" spans="1:10" s="128" customFormat="1" ht="13.5" customHeight="1" x14ac:dyDescent="0.25">
      <c r="A5" s="139" t="s">
        <v>50</v>
      </c>
      <c r="B5" s="143" t="s">
        <v>231</v>
      </c>
      <c r="C5" s="53" t="s">
        <v>80</v>
      </c>
      <c r="D5" s="150">
        <v>33054.192567573315</v>
      </c>
      <c r="E5" s="107"/>
      <c r="F5" s="53" t="s">
        <v>234</v>
      </c>
      <c r="G5" s="105">
        <v>1</v>
      </c>
      <c r="H5" s="105">
        <v>1</v>
      </c>
      <c r="I5" s="105">
        <v>1</v>
      </c>
      <c r="J5" s="84"/>
    </row>
    <row r="6" spans="1:10" s="128" customFormat="1" ht="13.5" customHeight="1" x14ac:dyDescent="0.25">
      <c r="A6" s="139"/>
      <c r="B6" s="143"/>
      <c r="C6" s="53" t="s">
        <v>81</v>
      </c>
      <c r="D6" s="150"/>
      <c r="E6" s="107"/>
      <c r="F6" s="53" t="s">
        <v>235</v>
      </c>
      <c r="G6" s="105">
        <v>1</v>
      </c>
      <c r="H6" s="105">
        <v>1</v>
      </c>
      <c r="I6" s="105">
        <v>1</v>
      </c>
      <c r="J6" s="84"/>
    </row>
    <row r="7" spans="1:10" s="128" customFormat="1" ht="13.5" customHeight="1" x14ac:dyDescent="0.25">
      <c r="A7" s="139"/>
      <c r="B7" s="143"/>
      <c r="C7" s="53" t="s">
        <v>82</v>
      </c>
      <c r="D7" s="150"/>
      <c r="E7" s="107"/>
      <c r="F7" s="53" t="s">
        <v>236</v>
      </c>
      <c r="G7" s="105">
        <v>1</v>
      </c>
      <c r="H7" s="105">
        <v>1</v>
      </c>
      <c r="I7" s="105">
        <v>1</v>
      </c>
      <c r="J7" s="84"/>
    </row>
    <row r="8" spans="1:10" s="128" customFormat="1" ht="13.5" customHeight="1" x14ac:dyDescent="0.25">
      <c r="A8" s="139"/>
      <c r="B8" s="143"/>
      <c r="C8" s="108" t="s">
        <v>83</v>
      </c>
      <c r="D8" s="150"/>
      <c r="E8" s="107"/>
      <c r="F8" s="53" t="s">
        <v>237</v>
      </c>
      <c r="G8" s="105">
        <v>1</v>
      </c>
      <c r="H8" s="105">
        <v>1</v>
      </c>
      <c r="I8" s="105">
        <v>1</v>
      </c>
      <c r="J8" s="84"/>
    </row>
    <row r="9" spans="1:10" s="128" customFormat="1" ht="13.5" customHeight="1" x14ac:dyDescent="0.25">
      <c r="A9" s="139"/>
      <c r="B9" s="143"/>
      <c r="C9" s="109" t="s">
        <v>249</v>
      </c>
      <c r="D9" s="150"/>
      <c r="E9" s="107"/>
      <c r="F9" s="53" t="s">
        <v>89</v>
      </c>
      <c r="G9" s="60" t="s">
        <v>241</v>
      </c>
      <c r="H9" s="8">
        <v>6.1699999999999998E-2</v>
      </c>
      <c r="I9" s="105">
        <v>1</v>
      </c>
      <c r="J9" s="84" t="s">
        <v>243</v>
      </c>
    </row>
    <row r="10" spans="1:10" s="128" customFormat="1" ht="13.5" customHeight="1" x14ac:dyDescent="0.25">
      <c r="A10" s="139"/>
      <c r="B10" s="143"/>
      <c r="C10" s="109" t="s">
        <v>248</v>
      </c>
      <c r="D10" s="150"/>
      <c r="E10" s="107"/>
      <c r="F10" s="53" t="s">
        <v>88</v>
      </c>
      <c r="G10" s="57">
        <v>1.03</v>
      </c>
      <c r="H10" s="57">
        <v>1.1000000000000001</v>
      </c>
      <c r="I10" s="105">
        <v>1</v>
      </c>
      <c r="J10" s="84" t="s">
        <v>243</v>
      </c>
    </row>
    <row r="11" spans="1:10" s="128" customFormat="1" ht="13.5" customHeight="1" x14ac:dyDescent="0.25">
      <c r="A11" s="139"/>
      <c r="B11" s="143"/>
      <c r="C11" s="53" t="s">
        <v>90</v>
      </c>
      <c r="D11" s="150"/>
      <c r="E11" s="107"/>
      <c r="F11" s="53" t="s">
        <v>238</v>
      </c>
      <c r="G11" s="53" t="s">
        <v>239</v>
      </c>
      <c r="H11" s="9" t="s">
        <v>240</v>
      </c>
      <c r="I11" s="105">
        <v>1</v>
      </c>
      <c r="J11" s="84" t="s">
        <v>242</v>
      </c>
    </row>
    <row r="12" spans="1:10" s="128" customFormat="1" ht="13.5" customHeight="1" x14ac:dyDescent="0.25">
      <c r="A12" s="139"/>
      <c r="B12" s="143"/>
      <c r="C12" s="53" t="s">
        <v>281</v>
      </c>
      <c r="D12" s="150"/>
      <c r="E12" s="107"/>
      <c r="F12" s="53" t="s">
        <v>282</v>
      </c>
      <c r="G12" s="60" t="s">
        <v>241</v>
      </c>
      <c r="H12" s="9">
        <v>-0.115</v>
      </c>
      <c r="I12" s="105">
        <v>1</v>
      </c>
      <c r="J12" s="84" t="s">
        <v>242</v>
      </c>
    </row>
    <row r="13" spans="1:10" s="128" customFormat="1" ht="13.5" customHeight="1" x14ac:dyDescent="0.25">
      <c r="A13" s="86"/>
      <c r="B13" s="110"/>
      <c r="C13" s="111"/>
      <c r="D13" s="79"/>
      <c r="E13" s="79"/>
      <c r="F13" s="111"/>
      <c r="G13" s="69"/>
      <c r="H13" s="70"/>
      <c r="I13" s="71"/>
      <c r="J13" s="117"/>
    </row>
    <row r="14" spans="1:10" ht="45" x14ac:dyDescent="0.25">
      <c r="A14" s="139" t="s">
        <v>54</v>
      </c>
      <c r="B14" s="144" t="s">
        <v>247</v>
      </c>
      <c r="C14" s="53" t="s">
        <v>84</v>
      </c>
      <c r="D14" s="151">
        <v>11247.414657737039</v>
      </c>
      <c r="E14" s="112"/>
      <c r="F14" s="53" t="s">
        <v>244</v>
      </c>
      <c r="G14" s="105">
        <v>1</v>
      </c>
      <c r="H14" s="105">
        <v>1</v>
      </c>
      <c r="I14" s="105">
        <v>1</v>
      </c>
      <c r="J14" s="94" t="s">
        <v>246</v>
      </c>
    </row>
    <row r="15" spans="1:10" ht="13.5" customHeight="1" x14ac:dyDescent="0.25">
      <c r="A15" s="139"/>
      <c r="B15" s="144"/>
      <c r="C15" s="53" t="s">
        <v>264</v>
      </c>
      <c r="D15" s="151"/>
      <c r="E15" s="112"/>
      <c r="F15" s="53" t="s">
        <v>245</v>
      </c>
      <c r="G15" s="105">
        <v>1</v>
      </c>
      <c r="H15" s="105">
        <v>1</v>
      </c>
      <c r="I15" s="105">
        <v>1</v>
      </c>
      <c r="J15" s="94"/>
    </row>
    <row r="16" spans="1:10" ht="13.5" customHeight="1" x14ac:dyDescent="0.25">
      <c r="A16" s="139"/>
      <c r="B16" s="144"/>
      <c r="C16" s="53" t="s">
        <v>250</v>
      </c>
      <c r="D16" s="151"/>
      <c r="E16" s="112"/>
      <c r="F16" s="53" t="s">
        <v>91</v>
      </c>
      <c r="G16" s="10">
        <v>124</v>
      </c>
      <c r="H16" s="10">
        <v>136.19999999999999</v>
      </c>
      <c r="I16" s="105">
        <v>1</v>
      </c>
      <c r="J16" s="94"/>
    </row>
    <row r="17" spans="1:10" ht="13.5" customHeight="1" x14ac:dyDescent="0.25">
      <c r="A17" s="86"/>
      <c r="B17" s="110"/>
      <c r="C17" s="111"/>
      <c r="D17" s="79"/>
      <c r="E17" s="79"/>
      <c r="F17" s="111"/>
      <c r="G17" s="69"/>
      <c r="H17" s="70"/>
      <c r="I17" s="71"/>
      <c r="J17" s="117"/>
    </row>
    <row r="18" spans="1:10" ht="13.5" customHeight="1" x14ac:dyDescent="0.25">
      <c r="A18" s="139" t="s">
        <v>55</v>
      </c>
      <c r="B18" s="144" t="s">
        <v>62</v>
      </c>
      <c r="C18" s="53" t="s">
        <v>85</v>
      </c>
      <c r="D18" s="151">
        <v>28050.670735986452</v>
      </c>
      <c r="E18" s="112"/>
      <c r="F18" s="53" t="s">
        <v>253</v>
      </c>
      <c r="G18" s="105">
        <v>1</v>
      </c>
      <c r="H18" s="51">
        <v>1</v>
      </c>
      <c r="I18" s="105">
        <v>1</v>
      </c>
      <c r="J18" s="84"/>
    </row>
    <row r="19" spans="1:10" ht="13.5" customHeight="1" x14ac:dyDescent="0.25">
      <c r="A19" s="139"/>
      <c r="B19" s="144"/>
      <c r="C19" s="53" t="s">
        <v>86</v>
      </c>
      <c r="D19" s="151"/>
      <c r="E19" s="112"/>
      <c r="F19" s="53" t="s">
        <v>254</v>
      </c>
      <c r="G19" s="105">
        <v>1</v>
      </c>
      <c r="H19" s="51">
        <v>1</v>
      </c>
      <c r="I19" s="105">
        <v>1</v>
      </c>
      <c r="J19" s="84"/>
    </row>
    <row r="20" spans="1:10" ht="13.5" customHeight="1" x14ac:dyDescent="0.25">
      <c r="A20" s="139"/>
      <c r="B20" s="144"/>
      <c r="C20" s="53" t="s">
        <v>87</v>
      </c>
      <c r="D20" s="151"/>
      <c r="E20" s="112"/>
      <c r="F20" s="53" t="s">
        <v>255</v>
      </c>
      <c r="G20" s="105">
        <v>1</v>
      </c>
      <c r="H20" s="51">
        <v>1</v>
      </c>
      <c r="I20" s="105">
        <v>1</v>
      </c>
      <c r="J20" s="84"/>
    </row>
    <row r="21" spans="1:10" ht="30" x14ac:dyDescent="0.25">
      <c r="A21" s="139"/>
      <c r="B21" s="144"/>
      <c r="C21" s="113" t="s">
        <v>251</v>
      </c>
      <c r="D21" s="151"/>
      <c r="E21" s="112"/>
      <c r="F21" s="113" t="s">
        <v>252</v>
      </c>
      <c r="G21" s="105">
        <v>0.05</v>
      </c>
      <c r="H21" s="58">
        <v>0.17100000000000001</v>
      </c>
      <c r="I21" s="105">
        <v>1</v>
      </c>
      <c r="J21" s="84" t="s">
        <v>243</v>
      </c>
    </row>
    <row r="22" spans="1:10" ht="13.5" customHeight="1" x14ac:dyDescent="0.25">
      <c r="A22" s="139"/>
      <c r="B22" s="144"/>
      <c r="C22" s="113" t="s">
        <v>256</v>
      </c>
      <c r="D22" s="151"/>
      <c r="E22" s="112"/>
      <c r="F22" s="113" t="s">
        <v>258</v>
      </c>
      <c r="G22" s="105">
        <v>7.0000000000000007E-2</v>
      </c>
      <c r="H22" s="59">
        <v>0.14299999999999999</v>
      </c>
      <c r="I22" s="105"/>
      <c r="J22" s="84"/>
    </row>
    <row r="23" spans="1:10" ht="13.5" customHeight="1" x14ac:dyDescent="0.25">
      <c r="A23" s="139"/>
      <c r="B23" s="144"/>
      <c r="C23" s="113" t="s">
        <v>257</v>
      </c>
      <c r="D23" s="151"/>
      <c r="E23" s="112"/>
      <c r="F23" s="113" t="s">
        <v>259</v>
      </c>
      <c r="G23" s="89">
        <v>5.6000000000000001E-2</v>
      </c>
      <c r="H23" s="58">
        <v>0.14499999999999999</v>
      </c>
      <c r="I23" s="105">
        <v>1</v>
      </c>
      <c r="J23" s="84"/>
    </row>
    <row r="24" spans="1:10" ht="30" x14ac:dyDescent="0.25">
      <c r="A24" s="139"/>
      <c r="B24" s="144"/>
      <c r="C24" s="113" t="s">
        <v>260</v>
      </c>
      <c r="D24" s="151"/>
      <c r="E24" s="112"/>
      <c r="F24" s="113" t="s">
        <v>272</v>
      </c>
      <c r="G24" s="60" t="s">
        <v>241</v>
      </c>
      <c r="H24" s="12">
        <v>4.3400000000000001E-2</v>
      </c>
      <c r="I24" s="105">
        <v>1</v>
      </c>
      <c r="J24" s="84" t="s">
        <v>273</v>
      </c>
    </row>
    <row r="25" spans="1:10" ht="30" x14ac:dyDescent="0.25">
      <c r="A25" s="139"/>
      <c r="B25" s="144"/>
      <c r="C25" s="113" t="s">
        <v>261</v>
      </c>
      <c r="D25" s="151"/>
      <c r="E25" s="112"/>
      <c r="F25" s="113" t="s">
        <v>262</v>
      </c>
      <c r="G25" s="60" t="s">
        <v>241</v>
      </c>
      <c r="H25" s="11">
        <v>1.6199999999999999E-2</v>
      </c>
      <c r="I25" s="105">
        <v>1</v>
      </c>
      <c r="J25" s="84" t="s">
        <v>273</v>
      </c>
    </row>
    <row r="26" spans="1:10" ht="13.5" customHeight="1" x14ac:dyDescent="0.25">
      <c r="A26" s="86"/>
      <c r="B26" s="110"/>
      <c r="C26" s="111"/>
      <c r="D26" s="79"/>
      <c r="E26" s="79"/>
      <c r="F26" s="111"/>
      <c r="G26" s="69"/>
      <c r="H26" s="70"/>
      <c r="I26" s="71"/>
      <c r="J26" s="117"/>
    </row>
    <row r="27" spans="1:10" ht="13.5" customHeight="1" x14ac:dyDescent="0.25">
      <c r="A27" s="139" t="s">
        <v>56</v>
      </c>
      <c r="B27" s="144" t="s">
        <v>62</v>
      </c>
      <c r="C27" s="53" t="s">
        <v>92</v>
      </c>
      <c r="D27" s="151">
        <v>23412.019778252019</v>
      </c>
      <c r="E27" s="112"/>
      <c r="F27" s="53" t="s">
        <v>263</v>
      </c>
      <c r="G27" s="105">
        <v>1</v>
      </c>
      <c r="H27" s="105">
        <v>1</v>
      </c>
      <c r="I27" s="105">
        <v>1</v>
      </c>
      <c r="J27" s="84"/>
    </row>
    <row r="28" spans="1:10" ht="13.5" customHeight="1" x14ac:dyDescent="0.25">
      <c r="A28" s="139"/>
      <c r="B28" s="144"/>
      <c r="C28" s="53" t="s">
        <v>93</v>
      </c>
      <c r="D28" s="151"/>
      <c r="E28" s="112"/>
      <c r="F28" s="53" t="s">
        <v>265</v>
      </c>
      <c r="G28" s="105">
        <v>1</v>
      </c>
      <c r="H28" s="105">
        <v>1</v>
      </c>
      <c r="I28" s="105">
        <v>1</v>
      </c>
      <c r="J28" s="84"/>
    </row>
    <row r="29" spans="1:10" ht="13.5" customHeight="1" x14ac:dyDescent="0.25">
      <c r="A29" s="139"/>
      <c r="B29" s="144"/>
      <c r="C29" s="53" t="s">
        <v>94</v>
      </c>
      <c r="D29" s="151"/>
      <c r="E29" s="112"/>
      <c r="F29" s="53" t="s">
        <v>266</v>
      </c>
      <c r="G29" s="105">
        <v>1</v>
      </c>
      <c r="H29" s="105">
        <v>1</v>
      </c>
      <c r="I29" s="105">
        <v>1</v>
      </c>
      <c r="J29" s="84"/>
    </row>
    <row r="30" spans="1:10" ht="30" x14ac:dyDescent="0.25">
      <c r="A30" s="139"/>
      <c r="B30" s="144"/>
      <c r="C30" s="53" t="s">
        <v>267</v>
      </c>
      <c r="D30" s="151"/>
      <c r="E30" s="112"/>
      <c r="F30" s="113" t="s">
        <v>269</v>
      </c>
      <c r="G30" s="60" t="s">
        <v>241</v>
      </c>
      <c r="H30" s="8">
        <v>6.4999999999999997E-3</v>
      </c>
      <c r="I30" s="105">
        <v>1</v>
      </c>
      <c r="J30" s="84"/>
    </row>
    <row r="31" spans="1:10" ht="30" x14ac:dyDescent="0.25">
      <c r="A31" s="139"/>
      <c r="B31" s="144"/>
      <c r="C31" s="53" t="s">
        <v>268</v>
      </c>
      <c r="D31" s="151"/>
      <c r="E31" s="112"/>
      <c r="F31" s="53" t="s">
        <v>270</v>
      </c>
      <c r="G31" s="60" t="s">
        <v>241</v>
      </c>
      <c r="H31" s="56">
        <v>-1.4999999999999999E-2</v>
      </c>
      <c r="I31" s="105">
        <v>1</v>
      </c>
      <c r="J31" s="84" t="s">
        <v>273</v>
      </c>
    </row>
    <row r="32" spans="1:10" ht="30" x14ac:dyDescent="0.25">
      <c r="A32" s="139"/>
      <c r="B32" s="144"/>
      <c r="C32" s="113" t="s">
        <v>271</v>
      </c>
      <c r="D32" s="151"/>
      <c r="E32" s="112"/>
      <c r="F32" s="113" t="s">
        <v>274</v>
      </c>
      <c r="G32" s="60" t="s">
        <v>241</v>
      </c>
      <c r="H32" s="8">
        <v>6.4999999999999997E-3</v>
      </c>
      <c r="I32" s="105">
        <v>1</v>
      </c>
      <c r="J32" s="84" t="s">
        <v>273</v>
      </c>
    </row>
    <row r="33" spans="1:10" ht="13.5" customHeight="1" x14ac:dyDescent="0.25">
      <c r="A33" s="86"/>
      <c r="B33" s="110"/>
      <c r="C33" s="111"/>
      <c r="D33" s="79"/>
      <c r="E33" s="79"/>
      <c r="F33" s="111"/>
      <c r="G33" s="69"/>
      <c r="H33" s="70"/>
      <c r="I33" s="71"/>
      <c r="J33" s="117"/>
    </row>
    <row r="34" spans="1:10" ht="13.5" customHeight="1" x14ac:dyDescent="0.25">
      <c r="A34" s="139" t="s">
        <v>57</v>
      </c>
      <c r="B34" s="144" t="s">
        <v>62</v>
      </c>
      <c r="C34" s="13" t="s">
        <v>95</v>
      </c>
      <c r="D34" s="151">
        <v>20712.489580188038</v>
      </c>
      <c r="E34" s="112"/>
      <c r="F34" s="53" t="s">
        <v>275</v>
      </c>
      <c r="G34" s="105">
        <v>1</v>
      </c>
      <c r="H34" s="105">
        <v>1</v>
      </c>
      <c r="I34" s="105">
        <v>1</v>
      </c>
      <c r="J34" s="84"/>
    </row>
    <row r="35" spans="1:10" ht="13.5" customHeight="1" x14ac:dyDescent="0.25">
      <c r="A35" s="139"/>
      <c r="B35" s="144"/>
      <c r="C35" s="13" t="s">
        <v>96</v>
      </c>
      <c r="D35" s="151"/>
      <c r="E35" s="112"/>
      <c r="F35" s="53" t="s">
        <v>276</v>
      </c>
      <c r="G35" s="105">
        <v>1</v>
      </c>
      <c r="H35" s="105">
        <v>1</v>
      </c>
      <c r="I35" s="105">
        <v>1</v>
      </c>
      <c r="J35" s="84"/>
    </row>
    <row r="36" spans="1:10" ht="13.5" customHeight="1" x14ac:dyDescent="0.25">
      <c r="A36" s="139"/>
      <c r="B36" s="144"/>
      <c r="C36" s="13" t="s">
        <v>94</v>
      </c>
      <c r="D36" s="151"/>
      <c r="E36" s="112"/>
      <c r="F36" s="53" t="s">
        <v>277</v>
      </c>
      <c r="G36" s="105">
        <v>1</v>
      </c>
      <c r="H36" s="105">
        <v>1</v>
      </c>
      <c r="I36" s="105">
        <v>1</v>
      </c>
      <c r="J36" s="84"/>
    </row>
    <row r="37" spans="1:10" ht="13.5" customHeight="1" x14ac:dyDescent="0.25">
      <c r="A37" s="139"/>
      <c r="B37" s="144"/>
      <c r="C37" s="13" t="s">
        <v>97</v>
      </c>
      <c r="D37" s="151"/>
      <c r="E37" s="112"/>
      <c r="F37" s="53" t="s">
        <v>278</v>
      </c>
      <c r="G37" s="105">
        <v>1</v>
      </c>
      <c r="H37" s="105">
        <v>1</v>
      </c>
      <c r="I37" s="105">
        <v>1</v>
      </c>
      <c r="J37" s="84"/>
    </row>
    <row r="38" spans="1:10" ht="30" x14ac:dyDescent="0.25">
      <c r="A38" s="139"/>
      <c r="B38" s="144"/>
      <c r="C38" s="113" t="s">
        <v>279</v>
      </c>
      <c r="D38" s="151"/>
      <c r="E38" s="112"/>
      <c r="F38" s="113" t="s">
        <v>280</v>
      </c>
      <c r="G38" s="60" t="s">
        <v>241</v>
      </c>
      <c r="H38" s="8">
        <v>2.01E-2</v>
      </c>
      <c r="I38" s="105">
        <v>1</v>
      </c>
      <c r="J38" s="84" t="s">
        <v>273</v>
      </c>
    </row>
    <row r="39" spans="1:10" ht="13.5" customHeight="1" x14ac:dyDescent="0.25">
      <c r="A39" s="86"/>
      <c r="B39" s="110"/>
      <c r="C39" s="111"/>
      <c r="D39" s="79"/>
      <c r="E39" s="79"/>
      <c r="F39" s="111"/>
      <c r="G39" s="69"/>
      <c r="H39" s="70"/>
      <c r="I39" s="71"/>
      <c r="J39" s="117"/>
    </row>
    <row r="40" spans="1:10" ht="13.5" customHeight="1" x14ac:dyDescent="0.25">
      <c r="A40" s="139" t="s">
        <v>58</v>
      </c>
      <c r="B40" s="144" t="s">
        <v>62</v>
      </c>
      <c r="C40" s="13" t="s">
        <v>98</v>
      </c>
      <c r="D40" s="151">
        <v>17178.446626564364</v>
      </c>
      <c r="E40" s="112"/>
      <c r="F40" s="53" t="s">
        <v>283</v>
      </c>
      <c r="G40" s="105">
        <v>1</v>
      </c>
      <c r="H40" s="105">
        <v>1</v>
      </c>
      <c r="I40" s="105">
        <v>1</v>
      </c>
      <c r="J40" s="84"/>
    </row>
    <row r="41" spans="1:10" ht="13.5" customHeight="1" x14ac:dyDescent="0.25">
      <c r="A41" s="139"/>
      <c r="B41" s="144"/>
      <c r="C41" s="13" t="s">
        <v>99</v>
      </c>
      <c r="D41" s="151"/>
      <c r="E41" s="112"/>
      <c r="F41" s="53" t="s">
        <v>284</v>
      </c>
      <c r="G41" s="105">
        <v>1</v>
      </c>
      <c r="H41" s="105">
        <v>1</v>
      </c>
      <c r="I41" s="105">
        <v>1</v>
      </c>
      <c r="J41" s="84"/>
    </row>
    <row r="42" spans="1:10" ht="13.5" customHeight="1" x14ac:dyDescent="0.25">
      <c r="A42" s="139"/>
      <c r="B42" s="144"/>
      <c r="C42" s="13" t="s">
        <v>100</v>
      </c>
      <c r="D42" s="151"/>
      <c r="E42" s="112"/>
      <c r="F42" s="53" t="s">
        <v>285</v>
      </c>
      <c r="G42" s="105">
        <v>1</v>
      </c>
      <c r="H42" s="105">
        <v>1</v>
      </c>
      <c r="I42" s="105">
        <v>1</v>
      </c>
      <c r="J42" s="84"/>
    </row>
    <row r="43" spans="1:10" ht="45" x14ac:dyDescent="0.25">
      <c r="A43" s="139"/>
      <c r="B43" s="144"/>
      <c r="C43" s="53" t="s">
        <v>286</v>
      </c>
      <c r="D43" s="151"/>
      <c r="E43" s="112"/>
      <c r="F43" s="53" t="s">
        <v>287</v>
      </c>
      <c r="G43" s="51">
        <v>-0.05</v>
      </c>
      <c r="H43" s="8">
        <v>-0.105</v>
      </c>
      <c r="I43" s="105">
        <v>1</v>
      </c>
      <c r="J43" s="84"/>
    </row>
    <row r="44" spans="1:10" ht="13.5" customHeight="1" x14ac:dyDescent="0.25">
      <c r="A44" s="86"/>
      <c r="B44" s="110"/>
      <c r="C44" s="111"/>
      <c r="D44" s="79"/>
      <c r="E44" s="79"/>
      <c r="F44" s="111"/>
      <c r="G44" s="69"/>
      <c r="H44" s="70"/>
      <c r="I44" s="71"/>
      <c r="J44" s="117"/>
    </row>
    <row r="45" spans="1:10" ht="13.5" customHeight="1" x14ac:dyDescent="0.25">
      <c r="A45" s="139" t="s">
        <v>59</v>
      </c>
      <c r="B45" s="140" t="s">
        <v>231</v>
      </c>
      <c r="C45" s="13" t="s">
        <v>101</v>
      </c>
      <c r="D45" s="151">
        <v>1659.5947359514385</v>
      </c>
      <c r="E45" s="112"/>
      <c r="F45" s="53" t="s">
        <v>288</v>
      </c>
      <c r="G45" s="105">
        <v>1</v>
      </c>
      <c r="H45" s="105">
        <v>1</v>
      </c>
      <c r="I45" s="105">
        <v>1</v>
      </c>
      <c r="J45" s="84"/>
    </row>
    <row r="46" spans="1:10" ht="13.5" customHeight="1" x14ac:dyDescent="0.25">
      <c r="A46" s="139"/>
      <c r="B46" s="140"/>
      <c r="C46" s="13" t="s">
        <v>289</v>
      </c>
      <c r="D46" s="151"/>
      <c r="E46" s="112"/>
      <c r="F46" s="53" t="s">
        <v>304</v>
      </c>
      <c r="G46" s="105">
        <v>0.1</v>
      </c>
      <c r="H46" s="105">
        <v>2</v>
      </c>
      <c r="I46" s="105">
        <v>1</v>
      </c>
      <c r="J46" s="84"/>
    </row>
    <row r="47" spans="1:10" ht="60" x14ac:dyDescent="0.25">
      <c r="A47" s="139"/>
      <c r="B47" s="140"/>
      <c r="C47" s="13" t="s">
        <v>290</v>
      </c>
      <c r="D47" s="151"/>
      <c r="E47" s="112"/>
      <c r="F47" s="53" t="s">
        <v>291</v>
      </c>
      <c r="G47" s="103">
        <v>-0.1</v>
      </c>
      <c r="H47" s="104">
        <v>-6.0999999999999999E-2</v>
      </c>
      <c r="I47" s="103">
        <f>H47/G47</f>
        <v>0.61</v>
      </c>
      <c r="J47" s="84" t="s">
        <v>321</v>
      </c>
    </row>
    <row r="48" spans="1:10" ht="13.5" customHeight="1" x14ac:dyDescent="0.25">
      <c r="A48" s="86"/>
      <c r="B48" s="110"/>
      <c r="C48" s="111"/>
      <c r="D48" s="79"/>
      <c r="E48" s="79"/>
      <c r="F48" s="111"/>
      <c r="G48" s="69"/>
      <c r="H48" s="70"/>
      <c r="I48" s="71"/>
      <c r="J48" s="117"/>
    </row>
    <row r="49" spans="1:10" ht="13.5" customHeight="1" x14ac:dyDescent="0.25">
      <c r="A49" s="139" t="s">
        <v>60</v>
      </c>
      <c r="B49" s="144" t="s">
        <v>62</v>
      </c>
      <c r="C49" s="13" t="s">
        <v>102</v>
      </c>
      <c r="D49" s="151">
        <v>27230.107166520964</v>
      </c>
      <c r="E49" s="112"/>
      <c r="F49" s="53" t="s">
        <v>292</v>
      </c>
      <c r="G49" s="105">
        <v>1</v>
      </c>
      <c r="H49" s="105">
        <v>1</v>
      </c>
      <c r="I49" s="105">
        <v>1</v>
      </c>
      <c r="J49" s="84"/>
    </row>
    <row r="50" spans="1:10" ht="13.5" customHeight="1" x14ac:dyDescent="0.25">
      <c r="A50" s="139"/>
      <c r="B50" s="144"/>
      <c r="C50" s="1" t="s">
        <v>103</v>
      </c>
      <c r="D50" s="151"/>
      <c r="E50" s="112"/>
      <c r="F50" s="53" t="s">
        <v>293</v>
      </c>
      <c r="G50" s="105">
        <v>1</v>
      </c>
      <c r="H50" s="105">
        <v>1</v>
      </c>
      <c r="I50" s="105">
        <v>1</v>
      </c>
      <c r="J50" s="84"/>
    </row>
    <row r="51" spans="1:10" ht="13.5" customHeight="1" x14ac:dyDescent="0.25">
      <c r="A51" s="139"/>
      <c r="B51" s="144"/>
      <c r="C51" s="13" t="s">
        <v>104</v>
      </c>
      <c r="D51" s="151"/>
      <c r="E51" s="112"/>
      <c r="F51" s="53" t="s">
        <v>294</v>
      </c>
      <c r="G51" s="105">
        <v>1</v>
      </c>
      <c r="H51" s="105">
        <v>1</v>
      </c>
      <c r="I51" s="105">
        <v>1</v>
      </c>
      <c r="J51" s="84"/>
    </row>
    <row r="52" spans="1:10" ht="13.5" customHeight="1" x14ac:dyDescent="0.25">
      <c r="A52" s="139"/>
      <c r="B52" s="144"/>
      <c r="C52" s="13" t="s">
        <v>105</v>
      </c>
      <c r="D52" s="151"/>
      <c r="E52" s="112"/>
      <c r="F52" s="53" t="s">
        <v>295</v>
      </c>
      <c r="G52" s="105">
        <v>1</v>
      </c>
      <c r="H52" s="105">
        <v>1</v>
      </c>
      <c r="I52" s="105">
        <v>1</v>
      </c>
      <c r="J52" s="84"/>
    </row>
    <row r="53" spans="1:10" ht="13.5" customHeight="1" x14ac:dyDescent="0.25">
      <c r="A53" s="139"/>
      <c r="B53" s="144"/>
      <c r="C53" s="47" t="s">
        <v>106</v>
      </c>
      <c r="D53" s="151"/>
      <c r="E53" s="112"/>
      <c r="F53" s="53" t="s">
        <v>296</v>
      </c>
      <c r="G53" s="105">
        <v>1</v>
      </c>
      <c r="H53" s="105">
        <v>1</v>
      </c>
      <c r="I53" s="105">
        <v>1</v>
      </c>
      <c r="J53" s="84"/>
    </row>
    <row r="54" spans="1:10" ht="13.5" customHeight="1" x14ac:dyDescent="0.25">
      <c r="A54" s="139"/>
      <c r="B54" s="144"/>
      <c r="C54" s="13" t="s">
        <v>107</v>
      </c>
      <c r="D54" s="151"/>
      <c r="E54" s="112"/>
      <c r="F54" s="53" t="s">
        <v>297</v>
      </c>
      <c r="G54" s="105">
        <v>1</v>
      </c>
      <c r="H54" s="105">
        <v>1</v>
      </c>
      <c r="I54" s="105">
        <v>1</v>
      </c>
      <c r="J54" s="84"/>
    </row>
    <row r="55" spans="1:10" ht="13.5" customHeight="1" x14ac:dyDescent="0.25">
      <c r="A55" s="139"/>
      <c r="B55" s="144"/>
      <c r="C55" s="13" t="s">
        <v>108</v>
      </c>
      <c r="D55" s="151"/>
      <c r="E55" s="112"/>
      <c r="F55" s="53" t="s">
        <v>298</v>
      </c>
      <c r="G55" s="105">
        <v>1</v>
      </c>
      <c r="H55" s="105">
        <v>1</v>
      </c>
      <c r="I55" s="105">
        <v>1</v>
      </c>
      <c r="J55" s="84"/>
    </row>
    <row r="56" spans="1:10" ht="13.5" customHeight="1" x14ac:dyDescent="0.25">
      <c r="A56" s="139"/>
      <c r="B56" s="144"/>
      <c r="C56" s="13" t="s">
        <v>109</v>
      </c>
      <c r="D56" s="151"/>
      <c r="E56" s="112"/>
      <c r="F56" s="53" t="s">
        <v>299</v>
      </c>
      <c r="G56" s="105">
        <v>1</v>
      </c>
      <c r="H56" s="105">
        <v>1</v>
      </c>
      <c r="I56" s="105">
        <v>1</v>
      </c>
      <c r="J56" s="84"/>
    </row>
    <row r="57" spans="1:10" ht="13.5" customHeight="1" x14ac:dyDescent="0.25">
      <c r="A57" s="139"/>
      <c r="B57" s="144"/>
      <c r="C57" s="13" t="s">
        <v>110</v>
      </c>
      <c r="D57" s="151"/>
      <c r="E57" s="112"/>
      <c r="F57" s="53" t="s">
        <v>300</v>
      </c>
      <c r="G57" s="105">
        <v>1</v>
      </c>
      <c r="H57" s="105">
        <v>1</v>
      </c>
      <c r="I57" s="105">
        <v>1</v>
      </c>
      <c r="J57" s="84"/>
    </row>
    <row r="58" spans="1:10" ht="13.5" customHeight="1" x14ac:dyDescent="0.25">
      <c r="A58" s="139"/>
      <c r="B58" s="144"/>
      <c r="C58" s="13" t="s">
        <v>111</v>
      </c>
      <c r="D58" s="151"/>
      <c r="E58" s="112"/>
      <c r="F58" s="53" t="s">
        <v>301</v>
      </c>
      <c r="G58" s="105">
        <v>1</v>
      </c>
      <c r="H58" s="105">
        <v>1</v>
      </c>
      <c r="I58" s="105">
        <v>1</v>
      </c>
      <c r="J58" s="84"/>
    </row>
    <row r="59" spans="1:10" ht="13.5" customHeight="1" x14ac:dyDescent="0.25">
      <c r="A59" s="139"/>
      <c r="B59" s="144"/>
      <c r="C59" s="13" t="s">
        <v>112</v>
      </c>
      <c r="D59" s="151"/>
      <c r="E59" s="112"/>
      <c r="F59" s="53" t="s">
        <v>302</v>
      </c>
      <c r="G59" s="105">
        <v>1</v>
      </c>
      <c r="H59" s="105">
        <v>1</v>
      </c>
      <c r="I59" s="105">
        <v>1</v>
      </c>
      <c r="J59" s="84"/>
    </row>
    <row r="60" spans="1:10" ht="13.5" customHeight="1" x14ac:dyDescent="0.25">
      <c r="A60" s="139"/>
      <c r="B60" s="144"/>
      <c r="C60" s="13" t="s">
        <v>113</v>
      </c>
      <c r="D60" s="151"/>
      <c r="E60" s="112"/>
      <c r="F60" s="53" t="s">
        <v>303</v>
      </c>
      <c r="G60" s="105">
        <v>1</v>
      </c>
      <c r="H60" s="105">
        <v>1</v>
      </c>
      <c r="I60" s="105">
        <v>1</v>
      </c>
      <c r="J60" s="84"/>
    </row>
    <row r="61" spans="1:10" ht="13.5" customHeight="1" x14ac:dyDescent="0.25">
      <c r="A61" s="86"/>
      <c r="B61" s="110"/>
      <c r="C61" s="111"/>
      <c r="D61" s="79"/>
      <c r="E61" s="79"/>
      <c r="F61" s="111"/>
      <c r="G61" s="69"/>
      <c r="H61" s="70"/>
      <c r="I61" s="71"/>
      <c r="J61" s="117"/>
    </row>
    <row r="62" spans="1:10" s="73" customFormat="1" ht="30" x14ac:dyDescent="0.25">
      <c r="A62" s="87" t="s">
        <v>317</v>
      </c>
      <c r="B62" s="114"/>
      <c r="C62" s="113"/>
      <c r="D62" s="80">
        <f>D64+D65</f>
        <v>3624312.0641512219</v>
      </c>
      <c r="E62" s="80">
        <f>E64+E65</f>
        <v>300346</v>
      </c>
      <c r="F62" s="113"/>
      <c r="G62" s="72"/>
      <c r="H62" s="12"/>
      <c r="I62" s="51"/>
      <c r="J62" s="85"/>
    </row>
    <row r="63" spans="1:10" s="73" customFormat="1" x14ac:dyDescent="0.25">
      <c r="A63" s="87" t="s">
        <v>319</v>
      </c>
      <c r="B63" s="114"/>
      <c r="C63" s="113"/>
      <c r="D63" s="80"/>
      <c r="E63" s="80"/>
      <c r="F63" s="113"/>
      <c r="G63" s="72"/>
      <c r="H63" s="12"/>
      <c r="I63" s="51"/>
      <c r="J63" s="85"/>
    </row>
    <row r="64" spans="1:10" s="73" customFormat="1" ht="33.75" customHeight="1" x14ac:dyDescent="0.25">
      <c r="A64" s="118" t="s">
        <v>318</v>
      </c>
      <c r="B64" s="114"/>
      <c r="C64" s="113"/>
      <c r="D64" s="80">
        <v>571326.54343969212</v>
      </c>
      <c r="E64" s="80">
        <v>97246</v>
      </c>
      <c r="F64" s="113"/>
      <c r="G64" s="72"/>
      <c r="H64" s="12"/>
      <c r="I64" s="51"/>
      <c r="J64" s="85"/>
    </row>
    <row r="65" spans="1:10" ht="60" customHeight="1" x14ac:dyDescent="0.25">
      <c r="A65" s="146" t="s">
        <v>314</v>
      </c>
      <c r="B65" s="144"/>
      <c r="C65" s="148" t="s">
        <v>323</v>
      </c>
      <c r="D65" s="151">
        <v>3052985.52071153</v>
      </c>
      <c r="E65" s="197">
        <v>203100</v>
      </c>
      <c r="F65" s="46" t="s">
        <v>309</v>
      </c>
      <c r="G65" s="43">
        <v>1</v>
      </c>
      <c r="H65" s="43">
        <v>0.98</v>
      </c>
      <c r="I65" s="43">
        <v>0.98</v>
      </c>
      <c r="J65" s="85"/>
    </row>
    <row r="66" spans="1:10" ht="30" x14ac:dyDescent="0.25">
      <c r="A66" s="146"/>
      <c r="B66" s="144"/>
      <c r="C66" s="148"/>
      <c r="D66" s="151"/>
      <c r="E66" s="198"/>
      <c r="F66" s="46" t="s">
        <v>310</v>
      </c>
      <c r="G66" s="91">
        <v>46</v>
      </c>
      <c r="H66" s="91">
        <v>43</v>
      </c>
      <c r="I66" s="43">
        <v>1</v>
      </c>
      <c r="J66" s="85" t="s">
        <v>311</v>
      </c>
    </row>
    <row r="67" spans="1:10" x14ac:dyDescent="0.25">
      <c r="A67" s="146"/>
      <c r="B67" s="144"/>
      <c r="C67" s="148"/>
      <c r="D67" s="151"/>
      <c r="E67" s="198"/>
      <c r="F67" s="115" t="s">
        <v>130</v>
      </c>
      <c r="G67" s="92">
        <v>124</v>
      </c>
      <c r="H67" s="93">
        <v>136.19999999999999</v>
      </c>
      <c r="I67" s="51">
        <v>1</v>
      </c>
      <c r="J67" s="85"/>
    </row>
    <row r="68" spans="1:10" ht="30" customHeight="1" x14ac:dyDescent="0.25">
      <c r="A68" s="146"/>
      <c r="B68" s="144"/>
      <c r="C68" s="148"/>
      <c r="D68" s="151"/>
      <c r="E68" s="198"/>
      <c r="F68" s="115" t="s">
        <v>306</v>
      </c>
      <c r="G68" s="58">
        <v>0.85599999999999998</v>
      </c>
      <c r="H68" s="11">
        <v>0.85529999999999995</v>
      </c>
      <c r="I68" s="58">
        <f>H68/G68</f>
        <v>0.99918224299065417</v>
      </c>
      <c r="J68" s="85"/>
    </row>
    <row r="69" spans="1:10" ht="30" x14ac:dyDescent="0.25">
      <c r="A69" s="146"/>
      <c r="B69" s="144"/>
      <c r="C69" s="148"/>
      <c r="D69" s="151"/>
      <c r="E69" s="198"/>
      <c r="F69" s="115" t="s">
        <v>305</v>
      </c>
      <c r="G69" s="58">
        <v>3.3000000000000002E-2</v>
      </c>
      <c r="H69" s="58">
        <v>5.8200000000000002E-2</v>
      </c>
      <c r="I69" s="51">
        <v>1</v>
      </c>
      <c r="J69" s="85"/>
    </row>
    <row r="70" spans="1:10" ht="90" x14ac:dyDescent="0.25">
      <c r="A70" s="146"/>
      <c r="B70" s="144"/>
      <c r="C70" s="148"/>
      <c r="D70" s="151"/>
      <c r="E70" s="198"/>
      <c r="F70" s="115" t="s">
        <v>307</v>
      </c>
      <c r="G70" s="72" t="s">
        <v>308</v>
      </c>
      <c r="H70" s="58">
        <v>9.8000000000000004E-2</v>
      </c>
      <c r="I70" s="51">
        <v>1</v>
      </c>
      <c r="J70" s="85" t="s">
        <v>273</v>
      </c>
    </row>
    <row r="71" spans="1:10" ht="21.75" customHeight="1" x14ac:dyDescent="0.25">
      <c r="A71" s="146"/>
      <c r="B71" s="144"/>
      <c r="C71" s="148"/>
      <c r="D71" s="151"/>
      <c r="E71" s="198"/>
      <c r="F71" s="115" t="s">
        <v>312</v>
      </c>
      <c r="G71" s="48">
        <v>1.03</v>
      </c>
      <c r="H71" s="48">
        <v>1.1000000000000001</v>
      </c>
      <c r="I71" s="51">
        <v>1</v>
      </c>
      <c r="J71" s="85"/>
    </row>
    <row r="72" spans="1:10" ht="19.5" customHeight="1" x14ac:dyDescent="0.25">
      <c r="A72" s="146"/>
      <c r="B72" s="144"/>
      <c r="C72" s="148"/>
      <c r="D72" s="151"/>
      <c r="E72" s="198"/>
      <c r="F72" s="115" t="s">
        <v>313</v>
      </c>
      <c r="G72" s="48">
        <v>1.06</v>
      </c>
      <c r="H72" s="48">
        <v>1.04</v>
      </c>
      <c r="I72" s="116">
        <f>H72/G72</f>
        <v>0.98113207547169812</v>
      </c>
      <c r="J72" s="85"/>
    </row>
    <row r="73" spans="1:10" ht="30.75" customHeight="1" thickBot="1" x14ac:dyDescent="0.3">
      <c r="A73" s="147"/>
      <c r="B73" s="145"/>
      <c r="C73" s="149"/>
      <c r="D73" s="196"/>
      <c r="E73" s="199"/>
      <c r="F73" s="119" t="s">
        <v>322</v>
      </c>
      <c r="G73" s="120">
        <v>129</v>
      </c>
      <c r="H73" s="121">
        <v>139.81</v>
      </c>
      <c r="I73" s="122">
        <v>1</v>
      </c>
      <c r="J73" s="123"/>
    </row>
  </sheetData>
  <mergeCells count="30">
    <mergeCell ref="E65:E73"/>
    <mergeCell ref="C65:C73"/>
    <mergeCell ref="D5:D12"/>
    <mergeCell ref="D14:D16"/>
    <mergeCell ref="D18:D25"/>
    <mergeCell ref="D27:D32"/>
    <mergeCell ref="D34:D38"/>
    <mergeCell ref="D40:D43"/>
    <mergeCell ref="D65:D73"/>
    <mergeCell ref="D45:D47"/>
    <mergeCell ref="D49:D60"/>
    <mergeCell ref="B65:B73"/>
    <mergeCell ref="A27:A32"/>
    <mergeCell ref="B27:B32"/>
    <mergeCell ref="A49:A60"/>
    <mergeCell ref="B49:B60"/>
    <mergeCell ref="A34:A38"/>
    <mergeCell ref="B34:B38"/>
    <mergeCell ref="A40:A43"/>
    <mergeCell ref="B40:B43"/>
    <mergeCell ref="A65:A73"/>
    <mergeCell ref="A45:A47"/>
    <mergeCell ref="B45:B47"/>
    <mergeCell ref="A3:B3"/>
    <mergeCell ref="A5:A12"/>
    <mergeCell ref="B5:B12"/>
    <mergeCell ref="A14:A16"/>
    <mergeCell ref="B14:B16"/>
    <mergeCell ref="B18:B25"/>
    <mergeCell ref="A18:A25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81"/>
  <sheetViews>
    <sheetView zoomScale="70" zoomScaleNormal="70" workbookViewId="0">
      <pane ySplit="2" topLeftCell="A58" activePane="bottomLeft" state="frozen"/>
      <selection activeCell="C17" sqref="C17"/>
      <selection pane="bottomLeft" activeCell="B34" sqref="B34:B79"/>
    </sheetView>
  </sheetViews>
  <sheetFormatPr defaultRowHeight="15" x14ac:dyDescent="0.25"/>
  <cols>
    <col min="1" max="1" width="23.140625" style="52" customWidth="1"/>
    <col min="2" max="2" width="17.140625" style="52" customWidth="1"/>
    <col min="3" max="3" width="58.140625" style="52" customWidth="1"/>
    <col min="4" max="4" width="14.28515625" style="52" hidden="1" customWidth="1"/>
    <col min="5" max="5" width="10" style="52" hidden="1" customWidth="1"/>
    <col min="6" max="6" width="12.85546875" style="52" hidden="1" customWidth="1"/>
    <col min="7" max="7" width="10.42578125" style="77" hidden="1" customWidth="1"/>
    <col min="8" max="9" width="12.140625" style="77" hidden="1" customWidth="1"/>
    <col min="10" max="10" width="13.7109375" style="77" hidden="1" customWidth="1"/>
    <col min="11" max="11" width="50.5703125" style="52" customWidth="1"/>
    <col min="12" max="12" width="14.5703125" style="88" customWidth="1"/>
    <col min="13" max="13" width="14.42578125" style="52" customWidth="1"/>
    <col min="14" max="14" width="24" style="52" customWidth="1"/>
    <col min="15" max="15" width="39.7109375" style="90" customWidth="1"/>
    <col min="16" max="16" width="32.85546875" style="52" customWidth="1"/>
    <col min="17" max="16384" width="9.140625" style="52"/>
  </cols>
  <sheetData>
    <row r="1" spans="1:15" ht="20.25" x14ac:dyDescent="0.3">
      <c r="A1" s="6" t="s">
        <v>45</v>
      </c>
    </row>
    <row r="2" spans="1:15" ht="20.25" x14ac:dyDescent="0.3">
      <c r="A2" s="5" t="s">
        <v>49</v>
      </c>
    </row>
    <row r="3" spans="1:15" ht="27.75" customHeight="1" x14ac:dyDescent="0.25">
      <c r="A3" s="155" t="s">
        <v>53</v>
      </c>
      <c r="B3" s="156"/>
      <c r="C3" s="7"/>
      <c r="D3" s="74"/>
      <c r="E3" s="74"/>
      <c r="F3" s="74"/>
      <c r="G3" s="81"/>
      <c r="H3" s="81"/>
      <c r="I3" s="81"/>
      <c r="J3" s="81"/>
      <c r="K3" s="74"/>
      <c r="L3" s="74"/>
      <c r="M3" s="74"/>
      <c r="N3" s="74"/>
      <c r="O3" s="83"/>
    </row>
    <row r="4" spans="1:15" ht="71.25" x14ac:dyDescent="0.25">
      <c r="A4" s="65" t="s">
        <v>19</v>
      </c>
      <c r="B4" s="65" t="s">
        <v>20</v>
      </c>
      <c r="C4" s="65" t="s">
        <v>22</v>
      </c>
      <c r="D4" s="65"/>
      <c r="E4" s="65"/>
      <c r="F4" s="65"/>
      <c r="G4" s="78" t="s">
        <v>21</v>
      </c>
      <c r="H4" s="78"/>
      <c r="I4" s="78"/>
      <c r="J4" s="78"/>
      <c r="K4" s="65" t="s">
        <v>22</v>
      </c>
      <c r="L4" s="65" t="s">
        <v>23</v>
      </c>
      <c r="M4" s="65" t="s">
        <v>154</v>
      </c>
      <c r="N4" s="65" t="s">
        <v>25</v>
      </c>
      <c r="O4" s="62" t="s">
        <v>26</v>
      </c>
    </row>
    <row r="5" spans="1:15" ht="30" customHeight="1" x14ac:dyDescent="0.25">
      <c r="A5" s="157" t="s">
        <v>114</v>
      </c>
      <c r="B5" s="144" t="s">
        <v>62</v>
      </c>
      <c r="C5" s="46" t="s">
        <v>115</v>
      </c>
      <c r="D5" s="66"/>
      <c r="E5" s="66"/>
      <c r="F5" s="66"/>
      <c r="G5" s="160" t="s">
        <v>129</v>
      </c>
      <c r="H5" s="99"/>
      <c r="I5" s="99"/>
      <c r="J5" s="99"/>
      <c r="K5" s="46" t="s">
        <v>115</v>
      </c>
      <c r="L5" s="14" t="s">
        <v>116</v>
      </c>
      <c r="M5" s="15">
        <v>3754943</v>
      </c>
      <c r="N5" s="163">
        <v>1</v>
      </c>
      <c r="O5" s="46"/>
    </row>
    <row r="6" spans="1:15" ht="45" x14ac:dyDescent="0.25">
      <c r="A6" s="158"/>
      <c r="B6" s="144"/>
      <c r="C6" s="46" t="s">
        <v>122</v>
      </c>
      <c r="D6" s="67"/>
      <c r="E6" s="67"/>
      <c r="F6" s="67"/>
      <c r="G6" s="161"/>
      <c r="H6" s="100"/>
      <c r="I6" s="100"/>
      <c r="J6" s="100"/>
      <c r="K6" s="46" t="s">
        <v>122</v>
      </c>
      <c r="L6" s="16" t="s">
        <v>117</v>
      </c>
      <c r="M6" s="16" t="s">
        <v>118</v>
      </c>
      <c r="N6" s="164"/>
      <c r="O6" s="46"/>
    </row>
    <row r="7" spans="1:15" ht="45" x14ac:dyDescent="0.25">
      <c r="A7" s="158"/>
      <c r="B7" s="144"/>
      <c r="C7" s="47" t="s">
        <v>121</v>
      </c>
      <c r="D7" s="63"/>
      <c r="E7" s="63"/>
      <c r="F7" s="63"/>
      <c r="G7" s="161"/>
      <c r="H7" s="100"/>
      <c r="I7" s="100"/>
      <c r="J7" s="100"/>
      <c r="K7" s="47" t="s">
        <v>121</v>
      </c>
      <c r="L7" s="54" t="s">
        <v>123</v>
      </c>
      <c r="M7" s="55">
        <v>5926757</v>
      </c>
      <c r="N7" s="164"/>
      <c r="O7" s="46"/>
    </row>
    <row r="8" spans="1:15" ht="30" x14ac:dyDescent="0.25">
      <c r="A8" s="158"/>
      <c r="B8" s="144"/>
      <c r="C8" s="46" t="s">
        <v>120</v>
      </c>
      <c r="D8" s="67"/>
      <c r="E8" s="67"/>
      <c r="F8" s="67"/>
      <c r="G8" s="161"/>
      <c r="H8" s="100"/>
      <c r="I8" s="100"/>
      <c r="J8" s="100"/>
      <c r="K8" s="46" t="s">
        <v>120</v>
      </c>
      <c r="L8" s="14" t="s">
        <v>119</v>
      </c>
      <c r="M8" s="14" t="s">
        <v>184</v>
      </c>
      <c r="N8" s="164"/>
      <c r="O8" s="46"/>
    </row>
    <row r="9" spans="1:15" ht="45" x14ac:dyDescent="0.25">
      <c r="A9" s="158"/>
      <c r="B9" s="144"/>
      <c r="C9" s="46" t="s">
        <v>127</v>
      </c>
      <c r="D9" s="67"/>
      <c r="E9" s="67"/>
      <c r="F9" s="67"/>
      <c r="G9" s="161"/>
      <c r="H9" s="100"/>
      <c r="I9" s="100"/>
      <c r="J9" s="100"/>
      <c r="K9" s="46" t="s">
        <v>127</v>
      </c>
      <c r="L9" s="16" t="s">
        <v>124</v>
      </c>
      <c r="M9" s="14" t="s">
        <v>125</v>
      </c>
      <c r="N9" s="164"/>
      <c r="O9" s="46"/>
    </row>
    <row r="10" spans="1:15" ht="45" x14ac:dyDescent="0.25">
      <c r="A10" s="159"/>
      <c r="B10" s="144"/>
      <c r="C10" s="46" t="s">
        <v>128</v>
      </c>
      <c r="D10" s="68"/>
      <c r="E10" s="68"/>
      <c r="F10" s="68"/>
      <c r="G10" s="162"/>
      <c r="H10" s="101"/>
      <c r="I10" s="101"/>
      <c r="J10" s="101"/>
      <c r="K10" s="46" t="s">
        <v>128</v>
      </c>
      <c r="L10" s="18">
        <v>41182</v>
      </c>
      <c r="M10" s="18">
        <v>41182</v>
      </c>
      <c r="N10" s="165"/>
      <c r="O10" s="46"/>
    </row>
    <row r="11" spans="1:15" ht="60" x14ac:dyDescent="0.25">
      <c r="A11" s="157" t="s">
        <v>126</v>
      </c>
      <c r="B11" s="174" t="s">
        <v>62</v>
      </c>
      <c r="C11" s="46" t="s">
        <v>151</v>
      </c>
      <c r="D11" s="66"/>
      <c r="E11" s="66"/>
      <c r="F11" s="66"/>
      <c r="G11" s="166" t="s">
        <v>129</v>
      </c>
      <c r="H11" s="96"/>
      <c r="I11" s="96"/>
      <c r="J11" s="96"/>
      <c r="K11" s="46" t="s">
        <v>151</v>
      </c>
      <c r="L11" s="14" t="s">
        <v>152</v>
      </c>
      <c r="M11" s="14" t="s">
        <v>153</v>
      </c>
      <c r="N11" s="163">
        <v>1</v>
      </c>
      <c r="O11" s="46"/>
    </row>
    <row r="12" spans="1:15" x14ac:dyDescent="0.25">
      <c r="A12" s="158"/>
      <c r="B12" s="175"/>
      <c r="C12" s="46" t="s">
        <v>155</v>
      </c>
      <c r="D12" s="67"/>
      <c r="E12" s="67"/>
      <c r="F12" s="67"/>
      <c r="G12" s="167"/>
      <c r="H12" s="97"/>
      <c r="I12" s="97"/>
      <c r="J12" s="97"/>
      <c r="K12" s="46" t="s">
        <v>155</v>
      </c>
      <c r="L12" s="15">
        <v>4426</v>
      </c>
      <c r="M12" s="15">
        <v>2777</v>
      </c>
      <c r="N12" s="164"/>
      <c r="O12" s="46"/>
    </row>
    <row r="13" spans="1:15" x14ac:dyDescent="0.25">
      <c r="A13" s="158"/>
      <c r="B13" s="175"/>
      <c r="C13" s="46" t="s">
        <v>156</v>
      </c>
      <c r="D13" s="67"/>
      <c r="E13" s="67"/>
      <c r="F13" s="67"/>
      <c r="G13" s="167"/>
      <c r="H13" s="97"/>
      <c r="I13" s="97"/>
      <c r="J13" s="97"/>
      <c r="K13" s="46" t="s">
        <v>156</v>
      </c>
      <c r="L13" s="43">
        <v>0.8</v>
      </c>
      <c r="M13" s="43">
        <v>0.93</v>
      </c>
      <c r="N13" s="164"/>
      <c r="O13" s="46"/>
    </row>
    <row r="14" spans="1:15" x14ac:dyDescent="0.25">
      <c r="A14" s="158"/>
      <c r="B14" s="175"/>
      <c r="C14" s="46" t="s">
        <v>157</v>
      </c>
      <c r="D14" s="67"/>
      <c r="E14" s="67"/>
      <c r="F14" s="67"/>
      <c r="G14" s="167"/>
      <c r="H14" s="97"/>
      <c r="I14" s="97"/>
      <c r="J14" s="97"/>
      <c r="K14" s="46" t="s">
        <v>157</v>
      </c>
      <c r="L14" s="15">
        <v>10518</v>
      </c>
      <c r="M14" s="15">
        <v>7763</v>
      </c>
      <c r="N14" s="164"/>
      <c r="O14" s="46"/>
    </row>
    <row r="15" spans="1:15" x14ac:dyDescent="0.25">
      <c r="A15" s="158"/>
      <c r="B15" s="175"/>
      <c r="C15" s="46" t="s">
        <v>158</v>
      </c>
      <c r="D15" s="67"/>
      <c r="E15" s="67"/>
      <c r="F15" s="67"/>
      <c r="G15" s="167"/>
      <c r="H15" s="97"/>
      <c r="I15" s="97"/>
      <c r="J15" s="97"/>
      <c r="K15" s="46" t="s">
        <v>158</v>
      </c>
      <c r="L15" s="15">
        <v>240000</v>
      </c>
      <c r="M15" s="15">
        <v>694811</v>
      </c>
      <c r="N15" s="164"/>
      <c r="O15" s="46"/>
    </row>
    <row r="16" spans="1:15" x14ac:dyDescent="0.25">
      <c r="A16" s="158"/>
      <c r="B16" s="175"/>
      <c r="C16" s="46" t="s">
        <v>159</v>
      </c>
      <c r="D16" s="67"/>
      <c r="E16" s="67"/>
      <c r="F16" s="67"/>
      <c r="G16" s="167"/>
      <c r="H16" s="97"/>
      <c r="I16" s="97"/>
      <c r="J16" s="97"/>
      <c r="K16" s="46" t="s">
        <v>159</v>
      </c>
      <c r="L16" s="15">
        <v>18236</v>
      </c>
      <c r="M16" s="15">
        <v>19400</v>
      </c>
      <c r="N16" s="164"/>
      <c r="O16" s="46"/>
    </row>
    <row r="17" spans="1:15" x14ac:dyDescent="0.25">
      <c r="A17" s="158"/>
      <c r="B17" s="175"/>
      <c r="C17" s="46" t="s">
        <v>160</v>
      </c>
      <c r="D17" s="67"/>
      <c r="E17" s="67"/>
      <c r="F17" s="67"/>
      <c r="G17" s="167"/>
      <c r="H17" s="97"/>
      <c r="I17" s="97"/>
      <c r="J17" s="97"/>
      <c r="K17" s="46" t="s">
        <v>160</v>
      </c>
      <c r="L17" s="15">
        <v>17308</v>
      </c>
      <c r="M17" s="15">
        <v>23152</v>
      </c>
      <c r="N17" s="164"/>
      <c r="O17" s="46"/>
    </row>
    <row r="18" spans="1:15" ht="45" x14ac:dyDescent="0.25">
      <c r="A18" s="158"/>
      <c r="B18" s="175"/>
      <c r="C18" s="46" t="s">
        <v>161</v>
      </c>
      <c r="D18" s="67"/>
      <c r="E18" s="67"/>
      <c r="F18" s="67"/>
      <c r="G18" s="167"/>
      <c r="H18" s="97"/>
      <c r="I18" s="97"/>
      <c r="J18" s="97"/>
      <c r="K18" s="46" t="s">
        <v>161</v>
      </c>
      <c r="L18" s="15">
        <v>14112</v>
      </c>
      <c r="M18" s="15">
        <v>15688</v>
      </c>
      <c r="N18" s="164"/>
      <c r="O18" s="46"/>
    </row>
    <row r="19" spans="1:15" ht="45" x14ac:dyDescent="0.25">
      <c r="A19" s="158"/>
      <c r="B19" s="175"/>
      <c r="C19" s="46" t="s">
        <v>162</v>
      </c>
      <c r="D19" s="67"/>
      <c r="E19" s="67"/>
      <c r="F19" s="67"/>
      <c r="G19" s="167"/>
      <c r="H19" s="97"/>
      <c r="I19" s="97"/>
      <c r="J19" s="97"/>
      <c r="K19" s="46" t="s">
        <v>162</v>
      </c>
      <c r="L19" s="15">
        <v>23620</v>
      </c>
      <c r="M19" s="15">
        <v>40676</v>
      </c>
      <c r="N19" s="164"/>
      <c r="O19" s="46"/>
    </row>
    <row r="20" spans="1:15" ht="30" x14ac:dyDescent="0.25">
      <c r="A20" s="158"/>
      <c r="B20" s="175"/>
      <c r="C20" s="46" t="s">
        <v>163</v>
      </c>
      <c r="D20" s="67"/>
      <c r="E20" s="67"/>
      <c r="F20" s="67"/>
      <c r="G20" s="167"/>
      <c r="H20" s="97"/>
      <c r="I20" s="97"/>
      <c r="J20" s="97"/>
      <c r="K20" s="46" t="s">
        <v>163</v>
      </c>
      <c r="L20" s="15">
        <v>10000</v>
      </c>
      <c r="M20" s="15">
        <v>13236</v>
      </c>
      <c r="N20" s="164"/>
      <c r="O20" s="46"/>
    </row>
    <row r="21" spans="1:15" ht="30" x14ac:dyDescent="0.25">
      <c r="A21" s="159"/>
      <c r="B21" s="176"/>
      <c r="C21" s="46" t="s">
        <v>164</v>
      </c>
      <c r="D21" s="68"/>
      <c r="E21" s="68"/>
      <c r="F21" s="68"/>
      <c r="G21" s="168"/>
      <c r="H21" s="98"/>
      <c r="I21" s="98"/>
      <c r="J21" s="98"/>
      <c r="K21" s="46" t="s">
        <v>164</v>
      </c>
      <c r="L21" s="44" t="s">
        <v>165</v>
      </c>
      <c r="M21" s="18">
        <v>41214</v>
      </c>
      <c r="N21" s="165"/>
      <c r="O21" s="46"/>
    </row>
    <row r="22" spans="1:15" ht="45" x14ac:dyDescent="0.25">
      <c r="A22" s="157" t="s">
        <v>170</v>
      </c>
      <c r="B22" s="174" t="s">
        <v>327</v>
      </c>
      <c r="C22" s="46" t="s">
        <v>166</v>
      </c>
      <c r="D22" s="66"/>
      <c r="E22" s="66"/>
      <c r="F22" s="66"/>
      <c r="G22" s="166" t="s">
        <v>129</v>
      </c>
      <c r="H22" s="96"/>
      <c r="I22" s="96"/>
      <c r="J22" s="96"/>
      <c r="K22" s="46" t="s">
        <v>166</v>
      </c>
      <c r="L22" s="15" t="s">
        <v>169</v>
      </c>
      <c r="M22" s="18" t="s">
        <v>167</v>
      </c>
      <c r="N22" s="163">
        <v>1</v>
      </c>
      <c r="O22" s="46"/>
    </row>
    <row r="23" spans="1:15" ht="45" x14ac:dyDescent="0.25">
      <c r="A23" s="158"/>
      <c r="B23" s="175"/>
      <c r="C23" s="46" t="s">
        <v>168</v>
      </c>
      <c r="D23" s="67"/>
      <c r="E23" s="67"/>
      <c r="F23" s="67"/>
      <c r="G23" s="167"/>
      <c r="H23" s="97"/>
      <c r="I23" s="97"/>
      <c r="J23" s="97"/>
      <c r="K23" s="46" t="s">
        <v>168</v>
      </c>
      <c r="L23" s="15" t="s">
        <v>169</v>
      </c>
      <c r="M23" s="18" t="s">
        <v>167</v>
      </c>
      <c r="N23" s="164"/>
      <c r="O23" s="46"/>
    </row>
    <row r="24" spans="1:15" ht="45" x14ac:dyDescent="0.25">
      <c r="A24" s="158"/>
      <c r="B24" s="175"/>
      <c r="C24" s="46" t="s">
        <v>171</v>
      </c>
      <c r="D24" s="67"/>
      <c r="E24" s="67"/>
      <c r="F24" s="67"/>
      <c r="G24" s="167"/>
      <c r="H24" s="97"/>
      <c r="I24" s="97"/>
      <c r="J24" s="97"/>
      <c r="K24" s="46" t="s">
        <v>171</v>
      </c>
      <c r="L24" s="15" t="s">
        <v>169</v>
      </c>
      <c r="M24" s="18" t="s">
        <v>167</v>
      </c>
      <c r="N24" s="164"/>
      <c r="O24" s="46"/>
    </row>
    <row r="25" spans="1:15" ht="45" x14ac:dyDescent="0.25">
      <c r="A25" s="158"/>
      <c r="B25" s="175"/>
      <c r="C25" s="46" t="s">
        <v>172</v>
      </c>
      <c r="D25" s="67"/>
      <c r="E25" s="67"/>
      <c r="F25" s="67"/>
      <c r="G25" s="167"/>
      <c r="H25" s="97"/>
      <c r="I25" s="97"/>
      <c r="J25" s="97"/>
      <c r="K25" s="46" t="s">
        <v>172</v>
      </c>
      <c r="L25" s="45">
        <v>41213</v>
      </c>
      <c r="M25" s="18">
        <v>41197</v>
      </c>
      <c r="N25" s="164"/>
      <c r="O25" s="46"/>
    </row>
    <row r="26" spans="1:15" ht="60" x14ac:dyDescent="0.25">
      <c r="A26" s="159"/>
      <c r="B26" s="175"/>
      <c r="C26" s="46" t="s">
        <v>173</v>
      </c>
      <c r="D26" s="68"/>
      <c r="E26" s="68"/>
      <c r="F26" s="68"/>
      <c r="G26" s="168"/>
      <c r="H26" s="98"/>
      <c r="I26" s="98"/>
      <c r="J26" s="98"/>
      <c r="K26" s="46" t="s">
        <v>173</v>
      </c>
      <c r="L26" s="45">
        <v>41274</v>
      </c>
      <c r="M26" s="45">
        <v>40909</v>
      </c>
      <c r="N26" s="165"/>
      <c r="O26" s="46"/>
    </row>
    <row r="27" spans="1:15" ht="45" x14ac:dyDescent="0.25">
      <c r="A27" s="157" t="s">
        <v>174</v>
      </c>
      <c r="B27" s="193" t="s">
        <v>231</v>
      </c>
      <c r="C27" s="46" t="s">
        <v>176</v>
      </c>
      <c r="D27" s="66"/>
      <c r="E27" s="66"/>
      <c r="F27" s="66"/>
      <c r="G27" s="166" t="s">
        <v>129</v>
      </c>
      <c r="H27" s="96"/>
      <c r="I27" s="96"/>
      <c r="J27" s="96"/>
      <c r="K27" s="46" t="s">
        <v>176</v>
      </c>
      <c r="L27" s="44">
        <v>2935894</v>
      </c>
      <c r="M27" s="44">
        <v>2866042</v>
      </c>
      <c r="N27" s="102">
        <f>M27/L27</f>
        <v>0.97620758787612905</v>
      </c>
      <c r="O27" s="46"/>
    </row>
    <row r="28" spans="1:15" ht="30" x14ac:dyDescent="0.25">
      <c r="A28" s="158"/>
      <c r="B28" s="194"/>
      <c r="C28" s="46" t="s">
        <v>177</v>
      </c>
      <c r="D28" s="67"/>
      <c r="E28" s="67"/>
      <c r="F28" s="67"/>
      <c r="G28" s="167"/>
      <c r="H28" s="97"/>
      <c r="I28" s="97"/>
      <c r="J28" s="97"/>
      <c r="K28" s="46" t="s">
        <v>177</v>
      </c>
      <c r="L28" s="15" t="s">
        <v>178</v>
      </c>
      <c r="M28" s="48">
        <v>176.22</v>
      </c>
      <c r="N28" s="102">
        <v>1</v>
      </c>
      <c r="O28" s="46"/>
    </row>
    <row r="29" spans="1:15" ht="45" x14ac:dyDescent="0.25">
      <c r="A29" s="159"/>
      <c r="B29" s="195"/>
      <c r="C29" s="46" t="s">
        <v>179</v>
      </c>
      <c r="D29" s="68"/>
      <c r="E29" s="68"/>
      <c r="F29" s="68"/>
      <c r="G29" s="168"/>
      <c r="H29" s="98"/>
      <c r="I29" s="98"/>
      <c r="J29" s="98"/>
      <c r="K29" s="46" t="s">
        <v>179</v>
      </c>
      <c r="L29" s="44">
        <v>3629030</v>
      </c>
      <c r="M29" s="44">
        <v>3004103</v>
      </c>
      <c r="N29" s="102">
        <f>M29/L29</f>
        <v>0.82779778618528921</v>
      </c>
      <c r="O29" s="46"/>
    </row>
    <row r="30" spans="1:15" ht="45" x14ac:dyDescent="0.25">
      <c r="A30" s="157" t="s">
        <v>175</v>
      </c>
      <c r="B30" s="193" t="s">
        <v>62</v>
      </c>
      <c r="C30" s="46" t="s">
        <v>180</v>
      </c>
      <c r="D30" s="66"/>
      <c r="E30" s="66"/>
      <c r="F30" s="66"/>
      <c r="G30" s="166" t="s">
        <v>129</v>
      </c>
      <c r="H30" s="96"/>
      <c r="I30" s="96"/>
      <c r="J30" s="96"/>
      <c r="K30" s="46" t="s">
        <v>180</v>
      </c>
      <c r="L30" s="44">
        <v>7000</v>
      </c>
      <c r="M30" s="15">
        <v>7380</v>
      </c>
      <c r="N30" s="102">
        <v>1</v>
      </c>
      <c r="O30" s="46"/>
    </row>
    <row r="31" spans="1:15" ht="30" x14ac:dyDescent="0.25">
      <c r="A31" s="158"/>
      <c r="B31" s="194"/>
      <c r="C31" s="46" t="s">
        <v>181</v>
      </c>
      <c r="D31" s="67"/>
      <c r="E31" s="67"/>
      <c r="F31" s="67"/>
      <c r="G31" s="167"/>
      <c r="H31" s="97"/>
      <c r="I31" s="97"/>
      <c r="J31" s="97"/>
      <c r="K31" s="46" t="s">
        <v>181</v>
      </c>
      <c r="L31" s="44">
        <v>2</v>
      </c>
      <c r="M31" s="15">
        <v>2</v>
      </c>
      <c r="N31" s="102">
        <f t="shared" ref="N31:N33" si="0">M31/L31</f>
        <v>1</v>
      </c>
      <c r="O31" s="46"/>
    </row>
    <row r="32" spans="1:15" ht="45" x14ac:dyDescent="0.25">
      <c r="A32" s="158"/>
      <c r="B32" s="194"/>
      <c r="C32" s="46" t="s">
        <v>182</v>
      </c>
      <c r="D32" s="67"/>
      <c r="E32" s="67"/>
      <c r="F32" s="67"/>
      <c r="G32" s="167"/>
      <c r="H32" s="97"/>
      <c r="I32" s="97"/>
      <c r="J32" s="97"/>
      <c r="K32" s="46" t="s">
        <v>182</v>
      </c>
      <c r="L32" s="44">
        <v>8000</v>
      </c>
      <c r="M32" s="15">
        <v>9912</v>
      </c>
      <c r="N32" s="102">
        <v>1</v>
      </c>
      <c r="O32" s="46"/>
    </row>
    <row r="33" spans="1:15" ht="30" x14ac:dyDescent="0.25">
      <c r="A33" s="159"/>
      <c r="B33" s="195"/>
      <c r="C33" s="46" t="s">
        <v>183</v>
      </c>
      <c r="D33" s="68"/>
      <c r="E33" s="68"/>
      <c r="F33" s="68"/>
      <c r="G33" s="168"/>
      <c r="H33" s="98"/>
      <c r="I33" s="98"/>
      <c r="J33" s="98"/>
      <c r="K33" s="46" t="s">
        <v>183</v>
      </c>
      <c r="L33" s="44">
        <v>4</v>
      </c>
      <c r="M33" s="15">
        <v>4</v>
      </c>
      <c r="N33" s="102">
        <f t="shared" si="0"/>
        <v>1</v>
      </c>
      <c r="O33" s="46"/>
    </row>
    <row r="34" spans="1:15" x14ac:dyDescent="0.25">
      <c r="A34" s="157" t="s">
        <v>185</v>
      </c>
      <c r="B34" s="193" t="s">
        <v>231</v>
      </c>
      <c r="C34" s="46" t="s">
        <v>186</v>
      </c>
      <c r="D34" s="66"/>
      <c r="E34" s="66"/>
      <c r="F34" s="66"/>
      <c r="G34" s="166" t="s">
        <v>129</v>
      </c>
      <c r="H34" s="96"/>
      <c r="I34" s="96"/>
      <c r="J34" s="96"/>
      <c r="K34" s="46" t="s">
        <v>186</v>
      </c>
      <c r="L34" s="43">
        <v>1</v>
      </c>
      <c r="M34" s="43">
        <v>1</v>
      </c>
      <c r="N34" s="163">
        <v>1</v>
      </c>
      <c r="O34" s="46"/>
    </row>
    <row r="35" spans="1:15" ht="30" x14ac:dyDescent="0.25">
      <c r="A35" s="158"/>
      <c r="B35" s="194"/>
      <c r="C35" s="46" t="s">
        <v>187</v>
      </c>
      <c r="D35" s="67"/>
      <c r="E35" s="67"/>
      <c r="F35" s="67"/>
      <c r="G35" s="167"/>
      <c r="H35" s="97"/>
      <c r="I35" s="97"/>
      <c r="J35" s="97"/>
      <c r="K35" s="46" t="s">
        <v>187</v>
      </c>
      <c r="L35" s="43">
        <v>1</v>
      </c>
      <c r="M35" s="43">
        <v>1</v>
      </c>
      <c r="N35" s="164"/>
      <c r="O35" s="46"/>
    </row>
    <row r="36" spans="1:15" x14ac:dyDescent="0.25">
      <c r="A36" s="158"/>
      <c r="B36" s="194"/>
      <c r="C36" s="46" t="s">
        <v>188</v>
      </c>
      <c r="D36" s="67"/>
      <c r="E36" s="67"/>
      <c r="F36" s="67"/>
      <c r="G36" s="167"/>
      <c r="H36" s="97"/>
      <c r="I36" s="97"/>
      <c r="J36" s="97"/>
      <c r="K36" s="46" t="s">
        <v>188</v>
      </c>
      <c r="L36" s="43">
        <v>1</v>
      </c>
      <c r="M36" s="43">
        <v>1</v>
      </c>
      <c r="N36" s="164"/>
      <c r="O36" s="46"/>
    </row>
    <row r="37" spans="1:15" x14ac:dyDescent="0.25">
      <c r="A37" s="158"/>
      <c r="B37" s="194"/>
      <c r="C37" s="46" t="s">
        <v>189</v>
      </c>
      <c r="D37" s="67"/>
      <c r="E37" s="67"/>
      <c r="F37" s="67"/>
      <c r="G37" s="167"/>
      <c r="H37" s="97"/>
      <c r="I37" s="97"/>
      <c r="J37" s="97"/>
      <c r="K37" s="46" t="s">
        <v>189</v>
      </c>
      <c r="L37" s="43">
        <v>1</v>
      </c>
      <c r="M37" s="43">
        <v>1</v>
      </c>
      <c r="N37" s="164"/>
      <c r="O37" s="46"/>
    </row>
    <row r="38" spans="1:15" ht="30" x14ac:dyDescent="0.25">
      <c r="A38" s="158"/>
      <c r="B38" s="194"/>
      <c r="C38" s="46" t="s">
        <v>190</v>
      </c>
      <c r="D38" s="67"/>
      <c r="E38" s="67"/>
      <c r="F38" s="67"/>
      <c r="G38" s="167"/>
      <c r="H38" s="97"/>
      <c r="I38" s="97"/>
      <c r="J38" s="97"/>
      <c r="K38" s="46" t="s">
        <v>190</v>
      </c>
      <c r="L38" s="43">
        <v>1</v>
      </c>
      <c r="M38" s="43">
        <v>1</v>
      </c>
      <c r="N38" s="164"/>
      <c r="O38" s="46"/>
    </row>
    <row r="39" spans="1:15" ht="30" x14ac:dyDescent="0.25">
      <c r="A39" s="158"/>
      <c r="B39" s="194"/>
      <c r="C39" s="46" t="s">
        <v>193</v>
      </c>
      <c r="D39" s="67"/>
      <c r="E39" s="67"/>
      <c r="F39" s="67"/>
      <c r="G39" s="167"/>
      <c r="H39" s="97"/>
      <c r="I39" s="97"/>
      <c r="J39" s="97"/>
      <c r="K39" s="46" t="s">
        <v>193</v>
      </c>
      <c r="L39" s="43">
        <v>1</v>
      </c>
      <c r="M39" s="43">
        <v>1</v>
      </c>
      <c r="N39" s="164"/>
      <c r="O39" s="46"/>
    </row>
    <row r="40" spans="1:15" x14ac:dyDescent="0.25">
      <c r="A40" s="158"/>
      <c r="B40" s="194"/>
      <c r="C40" s="46" t="s">
        <v>191</v>
      </c>
      <c r="D40" s="67"/>
      <c r="E40" s="67"/>
      <c r="F40" s="67"/>
      <c r="G40" s="167"/>
      <c r="H40" s="97"/>
      <c r="I40" s="97"/>
      <c r="J40" s="97"/>
      <c r="K40" s="46" t="s">
        <v>191</v>
      </c>
      <c r="L40" s="43">
        <v>1</v>
      </c>
      <c r="M40" s="43">
        <v>1</v>
      </c>
      <c r="N40" s="164"/>
      <c r="O40" s="46"/>
    </row>
    <row r="41" spans="1:15" x14ac:dyDescent="0.25">
      <c r="A41" s="158"/>
      <c r="B41" s="194"/>
      <c r="C41" s="46" t="s">
        <v>192</v>
      </c>
      <c r="D41" s="67"/>
      <c r="E41" s="67"/>
      <c r="F41" s="67"/>
      <c r="G41" s="167"/>
      <c r="H41" s="97"/>
      <c r="I41" s="97"/>
      <c r="J41" s="97"/>
      <c r="K41" s="46" t="s">
        <v>192</v>
      </c>
      <c r="L41" s="43">
        <v>1</v>
      </c>
      <c r="M41" s="43">
        <v>1</v>
      </c>
      <c r="N41" s="164"/>
      <c r="O41" s="46"/>
    </row>
    <row r="42" spans="1:15" ht="30" x14ac:dyDescent="0.25">
      <c r="A42" s="158"/>
      <c r="B42" s="194"/>
      <c r="C42" s="46" t="s">
        <v>194</v>
      </c>
      <c r="D42" s="67"/>
      <c r="E42" s="67"/>
      <c r="F42" s="67"/>
      <c r="G42" s="167"/>
      <c r="H42" s="97"/>
      <c r="I42" s="97"/>
      <c r="J42" s="97"/>
      <c r="K42" s="46" t="s">
        <v>194</v>
      </c>
      <c r="L42" s="43">
        <v>1</v>
      </c>
      <c r="M42" s="43">
        <v>1</v>
      </c>
      <c r="N42" s="164"/>
      <c r="O42" s="46"/>
    </row>
    <row r="43" spans="1:15" ht="30" x14ac:dyDescent="0.25">
      <c r="A43" s="158"/>
      <c r="B43" s="194"/>
      <c r="C43" s="46" t="s">
        <v>195</v>
      </c>
      <c r="D43" s="67"/>
      <c r="E43" s="67"/>
      <c r="F43" s="67"/>
      <c r="G43" s="167"/>
      <c r="H43" s="97"/>
      <c r="I43" s="97"/>
      <c r="J43" s="97"/>
      <c r="K43" s="46" t="s">
        <v>195</v>
      </c>
      <c r="L43" s="43">
        <v>1</v>
      </c>
      <c r="M43" s="43">
        <v>1</v>
      </c>
      <c r="N43" s="164"/>
      <c r="O43" s="46"/>
    </row>
    <row r="44" spans="1:15" x14ac:dyDescent="0.25">
      <c r="A44" s="158"/>
      <c r="B44" s="194"/>
      <c r="C44" s="46" t="s">
        <v>196</v>
      </c>
      <c r="D44" s="67"/>
      <c r="E44" s="67"/>
      <c r="F44" s="67"/>
      <c r="G44" s="167"/>
      <c r="H44" s="97"/>
      <c r="I44" s="97"/>
      <c r="J44" s="97"/>
      <c r="K44" s="46" t="s">
        <v>196</v>
      </c>
      <c r="L44" s="43">
        <v>1</v>
      </c>
      <c r="M44" s="43">
        <v>1</v>
      </c>
      <c r="N44" s="164"/>
      <c r="O44" s="46"/>
    </row>
    <row r="45" spans="1:15" x14ac:dyDescent="0.25">
      <c r="A45" s="158"/>
      <c r="B45" s="194"/>
      <c r="C45" s="46" t="s">
        <v>197</v>
      </c>
      <c r="D45" s="67"/>
      <c r="E45" s="67"/>
      <c r="F45" s="67"/>
      <c r="G45" s="167"/>
      <c r="H45" s="97"/>
      <c r="I45" s="97"/>
      <c r="J45" s="97"/>
      <c r="K45" s="46" t="s">
        <v>197</v>
      </c>
      <c r="L45" s="43">
        <v>1</v>
      </c>
      <c r="M45" s="43">
        <v>1</v>
      </c>
      <c r="N45" s="164"/>
      <c r="O45" s="46"/>
    </row>
    <row r="46" spans="1:15" x14ac:dyDescent="0.25">
      <c r="A46" s="158"/>
      <c r="B46" s="194"/>
      <c r="C46" s="46" t="s">
        <v>198</v>
      </c>
      <c r="D46" s="67"/>
      <c r="E46" s="67"/>
      <c r="F46" s="67"/>
      <c r="G46" s="167"/>
      <c r="H46" s="97"/>
      <c r="I46" s="97"/>
      <c r="J46" s="97"/>
      <c r="K46" s="46" t="s">
        <v>198</v>
      </c>
      <c r="L46" s="43">
        <v>1</v>
      </c>
      <c r="M46" s="43">
        <v>1</v>
      </c>
      <c r="N46" s="164"/>
      <c r="O46" s="64"/>
    </row>
    <row r="47" spans="1:15" ht="30" x14ac:dyDescent="0.25">
      <c r="A47" s="158"/>
      <c r="B47" s="194"/>
      <c r="C47" s="46" t="s">
        <v>199</v>
      </c>
      <c r="D47" s="67"/>
      <c r="E47" s="67"/>
      <c r="F47" s="67"/>
      <c r="G47" s="167"/>
      <c r="H47" s="97"/>
      <c r="I47" s="97"/>
      <c r="J47" s="97"/>
      <c r="K47" s="46" t="s">
        <v>199</v>
      </c>
      <c r="L47" s="43">
        <v>1</v>
      </c>
      <c r="M47" s="43">
        <v>1</v>
      </c>
      <c r="N47" s="164"/>
      <c r="O47" s="64"/>
    </row>
    <row r="48" spans="1:15" ht="30" x14ac:dyDescent="0.25">
      <c r="A48" s="158"/>
      <c r="B48" s="194"/>
      <c r="C48" s="46" t="s">
        <v>200</v>
      </c>
      <c r="D48" s="67"/>
      <c r="E48" s="67"/>
      <c r="F48" s="67"/>
      <c r="G48" s="167"/>
      <c r="H48" s="97"/>
      <c r="I48" s="97"/>
      <c r="J48" s="97"/>
      <c r="K48" s="46" t="s">
        <v>200</v>
      </c>
      <c r="L48" s="43">
        <v>1</v>
      </c>
      <c r="M48" s="43">
        <v>1</v>
      </c>
      <c r="N48" s="164"/>
      <c r="O48" s="64"/>
    </row>
    <row r="49" spans="1:15" x14ac:dyDescent="0.25">
      <c r="A49" s="158"/>
      <c r="B49" s="194"/>
      <c r="C49" s="46" t="s">
        <v>201</v>
      </c>
      <c r="D49" s="67"/>
      <c r="E49" s="67"/>
      <c r="F49" s="67"/>
      <c r="G49" s="167"/>
      <c r="H49" s="97"/>
      <c r="I49" s="97"/>
      <c r="J49" s="97"/>
      <c r="K49" s="46" t="s">
        <v>201</v>
      </c>
      <c r="L49" s="43">
        <v>1</v>
      </c>
      <c r="M49" s="43">
        <v>1</v>
      </c>
      <c r="N49" s="164"/>
      <c r="O49" s="64"/>
    </row>
    <row r="50" spans="1:15" x14ac:dyDescent="0.25">
      <c r="A50" s="158"/>
      <c r="B50" s="194"/>
      <c r="C50" s="46" t="s">
        <v>202</v>
      </c>
      <c r="D50" s="67"/>
      <c r="E50" s="67"/>
      <c r="F50" s="67"/>
      <c r="G50" s="167"/>
      <c r="H50" s="97"/>
      <c r="I50" s="97"/>
      <c r="J50" s="97"/>
      <c r="K50" s="46" t="s">
        <v>202</v>
      </c>
      <c r="L50" s="43">
        <v>1</v>
      </c>
      <c r="M50" s="43">
        <v>1</v>
      </c>
      <c r="N50" s="164"/>
      <c r="O50" s="64"/>
    </row>
    <row r="51" spans="1:15" x14ac:dyDescent="0.25">
      <c r="A51" s="158"/>
      <c r="B51" s="194"/>
      <c r="C51" s="46" t="s">
        <v>203</v>
      </c>
      <c r="D51" s="67"/>
      <c r="E51" s="67"/>
      <c r="F51" s="67"/>
      <c r="G51" s="167"/>
      <c r="H51" s="97"/>
      <c r="I51" s="97"/>
      <c r="J51" s="97"/>
      <c r="K51" s="46" t="s">
        <v>203</v>
      </c>
      <c r="L51" s="43">
        <v>1</v>
      </c>
      <c r="M51" s="43">
        <v>1</v>
      </c>
      <c r="N51" s="164"/>
      <c r="O51" s="64"/>
    </row>
    <row r="52" spans="1:15" x14ac:dyDescent="0.25">
      <c r="A52" s="158"/>
      <c r="B52" s="194"/>
      <c r="C52" s="46" t="s">
        <v>204</v>
      </c>
      <c r="D52" s="67"/>
      <c r="E52" s="67"/>
      <c r="F52" s="67"/>
      <c r="G52" s="167"/>
      <c r="H52" s="97"/>
      <c r="I52" s="97"/>
      <c r="J52" s="97"/>
      <c r="K52" s="46" t="s">
        <v>204</v>
      </c>
      <c r="L52" s="43">
        <v>1</v>
      </c>
      <c r="M52" s="43">
        <v>1</v>
      </c>
      <c r="N52" s="164"/>
      <c r="O52" s="64"/>
    </row>
    <row r="53" spans="1:15" ht="30" x14ac:dyDescent="0.25">
      <c r="A53" s="158"/>
      <c r="B53" s="194"/>
      <c r="C53" s="46" t="s">
        <v>205</v>
      </c>
      <c r="D53" s="67"/>
      <c r="E53" s="67"/>
      <c r="F53" s="67"/>
      <c r="G53" s="167"/>
      <c r="H53" s="97"/>
      <c r="I53" s="97"/>
      <c r="J53" s="97"/>
      <c r="K53" s="46" t="s">
        <v>205</v>
      </c>
      <c r="L53" s="43">
        <v>1</v>
      </c>
      <c r="M53" s="43">
        <v>1</v>
      </c>
      <c r="N53" s="164"/>
      <c r="O53" s="64"/>
    </row>
    <row r="54" spans="1:15" ht="30" x14ac:dyDescent="0.25">
      <c r="A54" s="158"/>
      <c r="B54" s="194"/>
      <c r="C54" s="46" t="s">
        <v>206</v>
      </c>
      <c r="D54" s="67"/>
      <c r="E54" s="67"/>
      <c r="F54" s="67"/>
      <c r="G54" s="167"/>
      <c r="H54" s="97"/>
      <c r="I54" s="97"/>
      <c r="J54" s="97"/>
      <c r="K54" s="46" t="s">
        <v>206</v>
      </c>
      <c r="L54" s="43">
        <v>1</v>
      </c>
      <c r="M54" s="43">
        <v>1</v>
      </c>
      <c r="N54" s="164"/>
      <c r="O54" s="64"/>
    </row>
    <row r="55" spans="1:15" x14ac:dyDescent="0.25">
      <c r="A55" s="158"/>
      <c r="B55" s="194"/>
      <c r="C55" s="46" t="s">
        <v>207</v>
      </c>
      <c r="D55" s="67"/>
      <c r="E55" s="67"/>
      <c r="F55" s="67"/>
      <c r="G55" s="167"/>
      <c r="H55" s="97"/>
      <c r="I55" s="97"/>
      <c r="J55" s="97"/>
      <c r="K55" s="46" t="s">
        <v>207</v>
      </c>
      <c r="L55" s="43">
        <v>1</v>
      </c>
      <c r="M55" s="43">
        <v>1</v>
      </c>
      <c r="N55" s="164"/>
      <c r="O55" s="64"/>
    </row>
    <row r="56" spans="1:15" ht="60" x14ac:dyDescent="0.25">
      <c r="A56" s="158"/>
      <c r="B56" s="194"/>
      <c r="C56" s="46" t="s">
        <v>208</v>
      </c>
      <c r="D56" s="67"/>
      <c r="E56" s="67"/>
      <c r="F56" s="67"/>
      <c r="G56" s="167"/>
      <c r="H56" s="97"/>
      <c r="I56" s="97"/>
      <c r="J56" s="97"/>
      <c r="K56" s="46" t="s">
        <v>208</v>
      </c>
      <c r="L56" s="43">
        <v>1</v>
      </c>
      <c r="M56" s="43">
        <v>1</v>
      </c>
      <c r="N56" s="164"/>
      <c r="O56" s="64"/>
    </row>
    <row r="57" spans="1:15" ht="30" x14ac:dyDescent="0.25">
      <c r="A57" s="158"/>
      <c r="B57" s="194"/>
      <c r="C57" s="46" t="s">
        <v>209</v>
      </c>
      <c r="D57" s="67"/>
      <c r="E57" s="67"/>
      <c r="F57" s="67"/>
      <c r="G57" s="167"/>
      <c r="H57" s="97"/>
      <c r="I57" s="97"/>
      <c r="J57" s="97"/>
      <c r="K57" s="46" t="s">
        <v>209</v>
      </c>
      <c r="L57" s="43">
        <v>1</v>
      </c>
      <c r="M57" s="43">
        <v>1</v>
      </c>
      <c r="N57" s="164"/>
      <c r="O57" s="64"/>
    </row>
    <row r="58" spans="1:15" ht="30" x14ac:dyDescent="0.25">
      <c r="A58" s="158"/>
      <c r="B58" s="194"/>
      <c r="C58" s="46" t="s">
        <v>210</v>
      </c>
      <c r="D58" s="67"/>
      <c r="E58" s="67"/>
      <c r="F58" s="67"/>
      <c r="G58" s="167"/>
      <c r="H58" s="97"/>
      <c r="I58" s="97"/>
      <c r="J58" s="97"/>
      <c r="K58" s="46" t="s">
        <v>210</v>
      </c>
      <c r="L58" s="43">
        <v>1</v>
      </c>
      <c r="M58" s="43">
        <v>1</v>
      </c>
      <c r="N58" s="164"/>
      <c r="O58" s="64"/>
    </row>
    <row r="59" spans="1:15" ht="30" x14ac:dyDescent="0.25">
      <c r="A59" s="158"/>
      <c r="B59" s="194"/>
      <c r="C59" s="46" t="s">
        <v>211</v>
      </c>
      <c r="D59" s="67"/>
      <c r="E59" s="67"/>
      <c r="F59" s="67"/>
      <c r="G59" s="167"/>
      <c r="H59" s="97"/>
      <c r="I59" s="97"/>
      <c r="J59" s="97"/>
      <c r="K59" s="46" t="s">
        <v>211</v>
      </c>
      <c r="L59" s="43">
        <v>1</v>
      </c>
      <c r="M59" s="43">
        <v>1</v>
      </c>
      <c r="N59" s="164"/>
      <c r="O59" s="64"/>
    </row>
    <row r="60" spans="1:15" x14ac:dyDescent="0.25">
      <c r="A60" s="158"/>
      <c r="B60" s="194"/>
      <c r="C60" s="46" t="s">
        <v>212</v>
      </c>
      <c r="D60" s="67"/>
      <c r="E60" s="67"/>
      <c r="F60" s="67"/>
      <c r="G60" s="167"/>
      <c r="H60" s="97"/>
      <c r="I60" s="97"/>
      <c r="J60" s="97"/>
      <c r="K60" s="46" t="s">
        <v>212</v>
      </c>
      <c r="L60" s="43">
        <v>1</v>
      </c>
      <c r="M60" s="43">
        <v>1</v>
      </c>
      <c r="N60" s="164"/>
      <c r="O60" s="64"/>
    </row>
    <row r="61" spans="1:15" x14ac:dyDescent="0.25">
      <c r="A61" s="158"/>
      <c r="B61" s="194"/>
      <c r="C61" s="46" t="s">
        <v>213</v>
      </c>
      <c r="D61" s="67"/>
      <c r="E61" s="67"/>
      <c r="F61" s="67"/>
      <c r="G61" s="167"/>
      <c r="H61" s="97"/>
      <c r="I61" s="97"/>
      <c r="J61" s="97"/>
      <c r="K61" s="46" t="s">
        <v>213</v>
      </c>
      <c r="L61" s="43">
        <v>1</v>
      </c>
      <c r="M61" s="43">
        <v>1</v>
      </c>
      <c r="N61" s="164"/>
      <c r="O61" s="64"/>
    </row>
    <row r="62" spans="1:15" ht="30" x14ac:dyDescent="0.25">
      <c r="A62" s="158"/>
      <c r="B62" s="194"/>
      <c r="C62" s="46" t="s">
        <v>214</v>
      </c>
      <c r="D62" s="67"/>
      <c r="E62" s="67"/>
      <c r="F62" s="67"/>
      <c r="G62" s="167"/>
      <c r="H62" s="97"/>
      <c r="I62" s="97"/>
      <c r="J62" s="97"/>
      <c r="K62" s="46" t="s">
        <v>214</v>
      </c>
      <c r="L62" s="43">
        <v>1</v>
      </c>
      <c r="M62" s="43">
        <v>1</v>
      </c>
      <c r="N62" s="164"/>
      <c r="O62" s="64"/>
    </row>
    <row r="63" spans="1:15" x14ac:dyDescent="0.25">
      <c r="A63" s="158"/>
      <c r="B63" s="194"/>
      <c r="C63" s="46" t="s">
        <v>215</v>
      </c>
      <c r="D63" s="67"/>
      <c r="E63" s="67"/>
      <c r="F63" s="67"/>
      <c r="G63" s="167"/>
      <c r="H63" s="97"/>
      <c r="I63" s="97"/>
      <c r="J63" s="97"/>
      <c r="K63" s="46" t="s">
        <v>215</v>
      </c>
      <c r="L63" s="43">
        <v>1</v>
      </c>
      <c r="M63" s="43">
        <v>1</v>
      </c>
      <c r="N63" s="164"/>
      <c r="O63" s="64"/>
    </row>
    <row r="64" spans="1:15" x14ac:dyDescent="0.25">
      <c r="A64" s="158"/>
      <c r="B64" s="194"/>
      <c r="C64" s="46" t="s">
        <v>217</v>
      </c>
      <c r="D64" s="67"/>
      <c r="E64" s="67"/>
      <c r="F64" s="67"/>
      <c r="G64" s="167"/>
      <c r="H64" s="97"/>
      <c r="I64" s="97"/>
      <c r="J64" s="97"/>
      <c r="K64" s="46" t="s">
        <v>217</v>
      </c>
      <c r="L64" s="43">
        <v>1</v>
      </c>
      <c r="M64" s="43">
        <v>1</v>
      </c>
      <c r="N64" s="164"/>
      <c r="O64" s="64"/>
    </row>
    <row r="65" spans="1:15" x14ac:dyDescent="0.25">
      <c r="A65" s="158"/>
      <c r="B65" s="194"/>
      <c r="C65" s="46" t="s">
        <v>216</v>
      </c>
      <c r="D65" s="67"/>
      <c r="E65" s="67"/>
      <c r="F65" s="67"/>
      <c r="G65" s="167"/>
      <c r="H65" s="97"/>
      <c r="I65" s="97"/>
      <c r="J65" s="97"/>
      <c r="K65" s="46" t="s">
        <v>216</v>
      </c>
      <c r="L65" s="43">
        <v>1</v>
      </c>
      <c r="M65" s="43">
        <v>1</v>
      </c>
      <c r="N65" s="164"/>
      <c r="O65" s="64"/>
    </row>
    <row r="66" spans="1:15" ht="30" x14ac:dyDescent="0.25">
      <c r="A66" s="158"/>
      <c r="B66" s="194"/>
      <c r="C66" s="46" t="s">
        <v>218</v>
      </c>
      <c r="D66" s="67"/>
      <c r="E66" s="67"/>
      <c r="F66" s="67"/>
      <c r="G66" s="167"/>
      <c r="H66" s="97"/>
      <c r="I66" s="97"/>
      <c r="J66" s="97"/>
      <c r="K66" s="46" t="s">
        <v>218</v>
      </c>
      <c r="L66" s="43">
        <v>1</v>
      </c>
      <c r="M66" s="43">
        <v>1</v>
      </c>
      <c r="N66" s="164"/>
      <c r="O66" s="64"/>
    </row>
    <row r="67" spans="1:15" ht="30" x14ac:dyDescent="0.25">
      <c r="A67" s="158"/>
      <c r="B67" s="194"/>
      <c r="C67" s="46" t="s">
        <v>219</v>
      </c>
      <c r="D67" s="67"/>
      <c r="E67" s="67"/>
      <c r="F67" s="67"/>
      <c r="G67" s="167"/>
      <c r="H67" s="97"/>
      <c r="I67" s="97"/>
      <c r="J67" s="97"/>
      <c r="K67" s="46" t="s">
        <v>219</v>
      </c>
      <c r="L67" s="43">
        <v>1</v>
      </c>
      <c r="M67" s="43">
        <v>1</v>
      </c>
      <c r="N67" s="164"/>
      <c r="O67" s="64"/>
    </row>
    <row r="68" spans="1:15" ht="30" x14ac:dyDescent="0.25">
      <c r="A68" s="158"/>
      <c r="B68" s="194"/>
      <c r="C68" s="46" t="s">
        <v>220</v>
      </c>
      <c r="D68" s="67"/>
      <c r="E68" s="67"/>
      <c r="F68" s="67"/>
      <c r="G68" s="167"/>
      <c r="H68" s="97"/>
      <c r="I68" s="97"/>
      <c r="J68" s="97"/>
      <c r="K68" s="46" t="s">
        <v>220</v>
      </c>
      <c r="L68" s="43">
        <v>1</v>
      </c>
      <c r="M68" s="43">
        <v>1</v>
      </c>
      <c r="N68" s="164"/>
      <c r="O68" s="64"/>
    </row>
    <row r="69" spans="1:15" x14ac:dyDescent="0.25">
      <c r="A69" s="158"/>
      <c r="B69" s="194"/>
      <c r="C69" s="46" t="s">
        <v>221</v>
      </c>
      <c r="D69" s="67"/>
      <c r="E69" s="67"/>
      <c r="F69" s="67"/>
      <c r="G69" s="167"/>
      <c r="H69" s="97"/>
      <c r="I69" s="97"/>
      <c r="J69" s="97"/>
      <c r="K69" s="46" t="s">
        <v>221</v>
      </c>
      <c r="L69" s="43">
        <v>1</v>
      </c>
      <c r="M69" s="43">
        <v>1</v>
      </c>
      <c r="N69" s="164"/>
      <c r="O69" s="64"/>
    </row>
    <row r="70" spans="1:15" x14ac:dyDescent="0.25">
      <c r="A70" s="158"/>
      <c r="B70" s="194"/>
      <c r="C70" s="46" t="s">
        <v>222</v>
      </c>
      <c r="D70" s="67"/>
      <c r="E70" s="67"/>
      <c r="F70" s="67"/>
      <c r="G70" s="167"/>
      <c r="H70" s="97"/>
      <c r="I70" s="97"/>
      <c r="J70" s="97"/>
      <c r="K70" s="46" t="s">
        <v>222</v>
      </c>
      <c r="L70" s="43">
        <v>1</v>
      </c>
      <c r="M70" s="43">
        <v>1</v>
      </c>
      <c r="N70" s="164"/>
      <c r="O70" s="64"/>
    </row>
    <row r="71" spans="1:15" ht="30" x14ac:dyDescent="0.25">
      <c r="A71" s="158"/>
      <c r="B71" s="194"/>
      <c r="C71" s="46" t="s">
        <v>223</v>
      </c>
      <c r="D71" s="67"/>
      <c r="E71" s="67"/>
      <c r="F71" s="67"/>
      <c r="G71" s="167"/>
      <c r="H71" s="97"/>
      <c r="I71" s="97"/>
      <c r="J71" s="97"/>
      <c r="K71" s="46" t="s">
        <v>223</v>
      </c>
      <c r="L71" s="43">
        <v>1</v>
      </c>
      <c r="M71" s="43">
        <v>1</v>
      </c>
      <c r="N71" s="164"/>
      <c r="O71" s="64"/>
    </row>
    <row r="72" spans="1:15" ht="30" x14ac:dyDescent="0.25">
      <c r="A72" s="158"/>
      <c r="B72" s="194"/>
      <c r="C72" s="46" t="s">
        <v>224</v>
      </c>
      <c r="D72" s="67"/>
      <c r="E72" s="67"/>
      <c r="F72" s="67"/>
      <c r="G72" s="167"/>
      <c r="H72" s="97"/>
      <c r="I72" s="97"/>
      <c r="J72" s="97"/>
      <c r="K72" s="46" t="s">
        <v>224</v>
      </c>
      <c r="L72" s="43">
        <v>1</v>
      </c>
      <c r="M72" s="43">
        <v>1</v>
      </c>
      <c r="N72" s="164"/>
      <c r="O72" s="64"/>
    </row>
    <row r="73" spans="1:15" x14ac:dyDescent="0.25">
      <c r="A73" s="158"/>
      <c r="B73" s="194"/>
      <c r="C73" s="46" t="s">
        <v>225</v>
      </c>
      <c r="D73" s="67"/>
      <c r="E73" s="67"/>
      <c r="F73" s="67"/>
      <c r="G73" s="167"/>
      <c r="H73" s="97"/>
      <c r="I73" s="97"/>
      <c r="J73" s="97"/>
      <c r="K73" s="46" t="s">
        <v>225</v>
      </c>
      <c r="L73" s="43">
        <v>1</v>
      </c>
      <c r="M73" s="43">
        <v>1</v>
      </c>
      <c r="N73" s="164"/>
      <c r="O73" s="64"/>
    </row>
    <row r="74" spans="1:15" x14ac:dyDescent="0.25">
      <c r="A74" s="158"/>
      <c r="B74" s="194"/>
      <c r="C74" s="46" t="s">
        <v>226</v>
      </c>
      <c r="D74" s="67"/>
      <c r="E74" s="67"/>
      <c r="F74" s="67"/>
      <c r="G74" s="167"/>
      <c r="H74" s="97"/>
      <c r="I74" s="97"/>
      <c r="J74" s="97"/>
      <c r="K74" s="46" t="s">
        <v>226</v>
      </c>
      <c r="L74" s="43">
        <v>1</v>
      </c>
      <c r="M74" s="43">
        <v>1</v>
      </c>
      <c r="N74" s="164"/>
      <c r="O74" s="64"/>
    </row>
    <row r="75" spans="1:15" x14ac:dyDescent="0.25">
      <c r="A75" s="158"/>
      <c r="B75" s="194"/>
      <c r="C75" s="46" t="s">
        <v>227</v>
      </c>
      <c r="D75" s="67"/>
      <c r="E75" s="67"/>
      <c r="F75" s="67"/>
      <c r="G75" s="167"/>
      <c r="H75" s="97"/>
      <c r="I75" s="97"/>
      <c r="J75" s="97"/>
      <c r="K75" s="46" t="s">
        <v>227</v>
      </c>
      <c r="L75" s="43">
        <v>1</v>
      </c>
      <c r="M75" s="43">
        <v>1</v>
      </c>
      <c r="N75" s="164"/>
      <c r="O75" s="64"/>
    </row>
    <row r="76" spans="1:15" x14ac:dyDescent="0.25">
      <c r="A76" s="158"/>
      <c r="B76" s="194"/>
      <c r="C76" s="46" t="s">
        <v>31</v>
      </c>
      <c r="D76" s="67"/>
      <c r="E76" s="67"/>
      <c r="F76" s="67"/>
      <c r="G76" s="167"/>
      <c r="H76" s="97"/>
      <c r="I76" s="97"/>
      <c r="J76" s="97"/>
      <c r="K76" s="46" t="s">
        <v>31</v>
      </c>
      <c r="L76" s="43">
        <v>1</v>
      </c>
      <c r="M76" s="43">
        <v>1</v>
      </c>
      <c r="N76" s="164"/>
      <c r="O76" s="64"/>
    </row>
    <row r="77" spans="1:15" x14ac:dyDescent="0.25">
      <c r="A77" s="158"/>
      <c r="B77" s="194"/>
      <c r="C77" s="46" t="s">
        <v>228</v>
      </c>
      <c r="D77" s="67"/>
      <c r="E77" s="67"/>
      <c r="F77" s="67"/>
      <c r="G77" s="167"/>
      <c r="H77" s="97"/>
      <c r="I77" s="97"/>
      <c r="J77" s="97"/>
      <c r="K77" s="46" t="s">
        <v>228</v>
      </c>
      <c r="L77" s="43">
        <v>1</v>
      </c>
      <c r="M77" s="43">
        <v>1</v>
      </c>
      <c r="N77" s="164"/>
      <c r="O77" s="64"/>
    </row>
    <row r="78" spans="1:15" x14ac:dyDescent="0.25">
      <c r="A78" s="158"/>
      <c r="B78" s="194"/>
      <c r="C78" s="46" t="s">
        <v>229</v>
      </c>
      <c r="D78" s="67"/>
      <c r="E78" s="67"/>
      <c r="F78" s="67"/>
      <c r="G78" s="167"/>
      <c r="H78" s="97"/>
      <c r="I78" s="97"/>
      <c r="J78" s="97"/>
      <c r="K78" s="46" t="s">
        <v>229</v>
      </c>
      <c r="L78" s="43">
        <v>1</v>
      </c>
      <c r="M78" s="43">
        <v>1</v>
      </c>
      <c r="N78" s="164"/>
      <c r="O78" s="64"/>
    </row>
    <row r="79" spans="1:15" x14ac:dyDescent="0.25">
      <c r="A79" s="159"/>
      <c r="B79" s="195"/>
      <c r="C79" s="46" t="s">
        <v>230</v>
      </c>
      <c r="D79" s="68"/>
      <c r="E79" s="68"/>
      <c r="F79" s="68"/>
      <c r="G79" s="168"/>
      <c r="H79" s="98"/>
      <c r="I79" s="98"/>
      <c r="J79" s="98"/>
      <c r="K79" s="46" t="s">
        <v>230</v>
      </c>
      <c r="L79" s="43">
        <v>1</v>
      </c>
      <c r="M79" s="43">
        <v>1</v>
      </c>
      <c r="N79" s="165"/>
      <c r="O79" s="64"/>
    </row>
    <row r="81" spans="1:15" ht="87.75" customHeight="1" x14ac:dyDescent="0.25">
      <c r="A81" s="19" t="s">
        <v>324</v>
      </c>
      <c r="B81" s="152" t="s">
        <v>325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4"/>
    </row>
  </sheetData>
  <mergeCells count="24">
    <mergeCell ref="G27:G29"/>
    <mergeCell ref="N34:N79"/>
    <mergeCell ref="A30:A33"/>
    <mergeCell ref="B30:B33"/>
    <mergeCell ref="G30:G33"/>
    <mergeCell ref="A34:A79"/>
    <mergeCell ref="B34:B79"/>
    <mergeCell ref="G34:G79"/>
    <mergeCell ref="B81:O81"/>
    <mergeCell ref="A3:B3"/>
    <mergeCell ref="A5:A10"/>
    <mergeCell ref="B5:B10"/>
    <mergeCell ref="G5:G10"/>
    <mergeCell ref="N5:N10"/>
    <mergeCell ref="A11:A21"/>
    <mergeCell ref="B11:B21"/>
    <mergeCell ref="G11:G21"/>
    <mergeCell ref="N11:N21"/>
    <mergeCell ref="A22:A26"/>
    <mergeCell ref="B22:B26"/>
    <mergeCell ref="G22:G26"/>
    <mergeCell ref="N22:N26"/>
    <mergeCell ref="A27:A29"/>
    <mergeCell ref="B27:B29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3"/>
  <sheetViews>
    <sheetView zoomScale="70" zoomScaleNormal="70" workbookViewId="0">
      <pane ySplit="2" topLeftCell="A3" activePane="bottomLeft" state="frozen"/>
      <selection activeCell="M21" sqref="M21"/>
      <selection pane="bottomLeft" activeCell="B6" sqref="B6:B8"/>
    </sheetView>
  </sheetViews>
  <sheetFormatPr defaultRowHeight="15" x14ac:dyDescent="0.25"/>
  <cols>
    <col min="1" max="1" width="23.140625" style="52" customWidth="1"/>
    <col min="2" max="2" width="17.140625" style="52" customWidth="1"/>
    <col min="3" max="3" width="58.140625" style="52" customWidth="1"/>
    <col min="4" max="4" width="14.28515625" style="52" hidden="1" customWidth="1"/>
    <col min="5" max="5" width="10" style="52" hidden="1" customWidth="1"/>
    <col min="6" max="6" width="12.85546875" style="52" hidden="1" customWidth="1"/>
    <col min="7" max="7" width="10.42578125" style="77" hidden="1" customWidth="1"/>
    <col min="8" max="9" width="12.140625" style="77" hidden="1" customWidth="1"/>
    <col min="10" max="10" width="13.7109375" style="77" hidden="1" customWidth="1"/>
    <col min="11" max="11" width="50.5703125" style="52" customWidth="1"/>
    <col min="12" max="12" width="14.5703125" style="88" customWidth="1"/>
    <col min="13" max="13" width="14.42578125" style="52" customWidth="1"/>
    <col min="14" max="14" width="17.28515625" style="52" customWidth="1"/>
    <col min="15" max="15" width="39.7109375" style="90" customWidth="1"/>
    <col min="16" max="16" width="32.85546875" style="52" customWidth="1"/>
    <col min="17" max="16384" width="9.140625" style="52"/>
  </cols>
  <sheetData>
    <row r="1" spans="1:15" ht="20.25" x14ac:dyDescent="0.3">
      <c r="A1" s="6" t="s">
        <v>45</v>
      </c>
    </row>
    <row r="2" spans="1:15" ht="20.25" x14ac:dyDescent="0.3">
      <c r="A2" s="5" t="s">
        <v>49</v>
      </c>
    </row>
    <row r="3" spans="1:15" ht="30.75" customHeight="1" x14ac:dyDescent="0.25">
      <c r="A3" s="169" t="s">
        <v>52</v>
      </c>
      <c r="B3" s="170"/>
      <c r="C3" s="7"/>
      <c r="D3" s="7"/>
      <c r="E3" s="7"/>
      <c r="F3" s="7"/>
      <c r="G3" s="82"/>
      <c r="H3" s="82"/>
      <c r="I3" s="82"/>
      <c r="J3" s="82"/>
      <c r="K3" s="7"/>
      <c r="L3" s="7"/>
      <c r="M3" s="7"/>
      <c r="N3" s="7"/>
      <c r="O3" s="61"/>
    </row>
    <row r="4" spans="1:15" ht="93" customHeight="1" x14ac:dyDescent="0.25">
      <c r="A4" s="65" t="s">
        <v>19</v>
      </c>
      <c r="B4" s="65" t="s">
        <v>20</v>
      </c>
      <c r="C4" s="65" t="s">
        <v>22</v>
      </c>
      <c r="D4" s="65"/>
      <c r="E4" s="65"/>
      <c r="F4" s="65"/>
      <c r="G4" s="78" t="s">
        <v>21</v>
      </c>
      <c r="H4" s="78"/>
      <c r="I4" s="78"/>
      <c r="J4" s="78"/>
      <c r="K4" s="65" t="s">
        <v>22</v>
      </c>
      <c r="L4" s="65" t="s">
        <v>23</v>
      </c>
      <c r="M4" s="65" t="s">
        <v>24</v>
      </c>
      <c r="N4" s="65" t="s">
        <v>25</v>
      </c>
      <c r="O4" s="62" t="s">
        <v>26</v>
      </c>
    </row>
    <row r="5" spans="1:15" ht="70.5" customHeight="1" x14ac:dyDescent="0.25">
      <c r="A5" s="49" t="s">
        <v>61</v>
      </c>
      <c r="B5" s="95" t="s">
        <v>62</v>
      </c>
      <c r="C5" s="13" t="s">
        <v>63</v>
      </c>
      <c r="D5" s="13"/>
      <c r="E5" s="13"/>
      <c r="F5" s="13"/>
      <c r="G5" s="129" t="s">
        <v>129</v>
      </c>
      <c r="H5" s="129"/>
      <c r="I5" s="129"/>
      <c r="J5" s="129"/>
      <c r="K5" s="13" t="s">
        <v>63</v>
      </c>
      <c r="L5" s="106" t="s">
        <v>64</v>
      </c>
      <c r="M5" s="106" t="s">
        <v>65</v>
      </c>
      <c r="N5" s="105">
        <v>1</v>
      </c>
      <c r="O5" s="13"/>
    </row>
    <row r="6" spans="1:15" ht="84.75" customHeight="1" x14ac:dyDescent="0.25">
      <c r="A6" s="171" t="s">
        <v>66</v>
      </c>
      <c r="B6" s="174" t="s">
        <v>62</v>
      </c>
      <c r="C6" s="135" t="s">
        <v>67</v>
      </c>
      <c r="D6" s="135"/>
      <c r="E6" s="135"/>
      <c r="F6" s="135"/>
      <c r="G6" s="177" t="s">
        <v>129</v>
      </c>
      <c r="H6" s="129"/>
      <c r="I6" s="129"/>
      <c r="J6" s="129"/>
      <c r="K6" s="135" t="s">
        <v>67</v>
      </c>
      <c r="L6" s="106" t="s">
        <v>68</v>
      </c>
      <c r="M6" s="106" t="s">
        <v>69</v>
      </c>
      <c r="N6" s="178">
        <v>1</v>
      </c>
      <c r="O6" s="13"/>
    </row>
    <row r="7" spans="1:15" ht="92.25" customHeight="1" x14ac:dyDescent="0.25">
      <c r="A7" s="172"/>
      <c r="B7" s="175"/>
      <c r="C7" s="13" t="s">
        <v>70</v>
      </c>
      <c r="D7" s="13"/>
      <c r="E7" s="13"/>
      <c r="F7" s="13"/>
      <c r="G7" s="177"/>
      <c r="H7" s="129"/>
      <c r="I7" s="129"/>
      <c r="J7" s="129"/>
      <c r="K7" s="13" t="s">
        <v>70</v>
      </c>
      <c r="L7" s="106">
        <v>0.2</v>
      </c>
      <c r="M7" s="136">
        <v>1.4999999999999999E-2</v>
      </c>
      <c r="N7" s="144"/>
      <c r="O7" s="13"/>
    </row>
    <row r="8" spans="1:15" ht="48" customHeight="1" x14ac:dyDescent="0.25">
      <c r="A8" s="173"/>
      <c r="B8" s="176"/>
      <c r="C8" s="13" t="s">
        <v>71</v>
      </c>
      <c r="D8" s="13"/>
      <c r="E8" s="13"/>
      <c r="F8" s="13"/>
      <c r="G8" s="177"/>
      <c r="H8" s="129"/>
      <c r="I8" s="129"/>
      <c r="J8" s="129"/>
      <c r="K8" s="13" t="s">
        <v>71</v>
      </c>
      <c r="L8" s="105">
        <v>1</v>
      </c>
      <c r="M8" s="105">
        <v>1</v>
      </c>
      <c r="N8" s="144"/>
      <c r="O8" s="13"/>
    </row>
    <row r="9" spans="1:15" ht="81" customHeight="1" x14ac:dyDescent="0.25">
      <c r="A9" s="171" t="s">
        <v>72</v>
      </c>
      <c r="B9" s="174" t="s">
        <v>73</v>
      </c>
      <c r="C9" s="13" t="s">
        <v>74</v>
      </c>
      <c r="D9" s="132"/>
      <c r="E9" s="132"/>
      <c r="F9" s="132"/>
      <c r="G9" s="180" t="s">
        <v>129</v>
      </c>
      <c r="H9" s="133"/>
      <c r="I9" s="133"/>
      <c r="J9" s="133"/>
      <c r="K9" s="13" t="s">
        <v>74</v>
      </c>
      <c r="L9" s="106" t="s">
        <v>75</v>
      </c>
      <c r="M9" s="136">
        <v>1.61</v>
      </c>
      <c r="N9" s="182">
        <v>1</v>
      </c>
      <c r="O9" s="13"/>
    </row>
    <row r="10" spans="1:15" ht="66" customHeight="1" x14ac:dyDescent="0.25">
      <c r="A10" s="173"/>
      <c r="B10" s="179"/>
      <c r="C10" s="13" t="s">
        <v>76</v>
      </c>
      <c r="D10" s="130"/>
      <c r="E10" s="130"/>
      <c r="F10" s="130"/>
      <c r="G10" s="181"/>
      <c r="H10" s="131"/>
      <c r="I10" s="131"/>
      <c r="J10" s="131"/>
      <c r="K10" s="13" t="s">
        <v>76</v>
      </c>
      <c r="L10" s="106" t="s">
        <v>77</v>
      </c>
      <c r="M10" s="137">
        <v>0.74</v>
      </c>
      <c r="N10" s="183"/>
      <c r="O10" s="13"/>
    </row>
    <row r="11" spans="1:15" ht="74.25" customHeight="1" x14ac:dyDescent="0.25">
      <c r="A11" s="50" t="s">
        <v>78</v>
      </c>
      <c r="B11" s="95" t="s">
        <v>62</v>
      </c>
      <c r="C11" s="13" t="s">
        <v>79</v>
      </c>
      <c r="D11" s="130"/>
      <c r="E11" s="130"/>
      <c r="F11" s="130"/>
      <c r="G11" s="134" t="s">
        <v>129</v>
      </c>
      <c r="H11" s="134"/>
      <c r="I11" s="134"/>
      <c r="J11" s="134"/>
      <c r="K11" s="13" t="s">
        <v>79</v>
      </c>
      <c r="L11" s="105">
        <v>1</v>
      </c>
      <c r="M11" s="138">
        <v>1</v>
      </c>
      <c r="N11" s="105">
        <v>1</v>
      </c>
      <c r="O11" s="13"/>
    </row>
    <row r="12" spans="1:15" ht="19.5" customHeight="1" x14ac:dyDescent="0.25">
      <c r="A12" s="95"/>
      <c r="B12" s="95"/>
      <c r="C12" s="13"/>
      <c r="D12" s="13"/>
      <c r="E12" s="13"/>
      <c r="F12" s="13"/>
      <c r="G12" s="129"/>
      <c r="H12" s="129"/>
      <c r="I12" s="129"/>
      <c r="J12" s="129"/>
      <c r="K12" s="13"/>
      <c r="L12" s="95"/>
      <c r="M12" s="95"/>
      <c r="N12" s="95"/>
      <c r="O12" s="13"/>
    </row>
    <row r="13" spans="1:15" ht="87.75" customHeight="1" x14ac:dyDescent="0.25">
      <c r="A13" s="19" t="s">
        <v>324</v>
      </c>
      <c r="B13" s="184" t="s">
        <v>326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6"/>
    </row>
  </sheetData>
  <mergeCells count="10">
    <mergeCell ref="A9:A10"/>
    <mergeCell ref="B9:B10"/>
    <mergeCell ref="G9:G10"/>
    <mergeCell ref="N9:N10"/>
    <mergeCell ref="B13:O13"/>
    <mergeCell ref="A3:B3"/>
    <mergeCell ref="A6:A8"/>
    <mergeCell ref="B6:B8"/>
    <mergeCell ref="G6:G8"/>
    <mergeCell ref="N6:N8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9"/>
  <sheetViews>
    <sheetView workbookViewId="0">
      <selection activeCell="A9" sqref="A9"/>
    </sheetView>
  </sheetViews>
  <sheetFormatPr defaultRowHeight="15" x14ac:dyDescent="0.25"/>
  <cols>
    <col min="1" max="1" width="38.140625" customWidth="1"/>
    <col min="2" max="2" width="18.28515625" customWidth="1"/>
    <col min="3" max="3" width="19.5703125" customWidth="1"/>
    <col min="4" max="4" width="18.7109375" customWidth="1"/>
    <col min="5" max="5" width="27.7109375" customWidth="1"/>
  </cols>
  <sheetData>
    <row r="1" spans="1:5" ht="20.25" x14ac:dyDescent="0.3">
      <c r="A1" s="6" t="s">
        <v>46</v>
      </c>
    </row>
    <row r="2" spans="1:5" ht="20.25" x14ac:dyDescent="0.3">
      <c r="A2" s="5" t="s">
        <v>48</v>
      </c>
    </row>
    <row r="3" spans="1:5" ht="36" customHeight="1" x14ac:dyDescent="0.25"/>
    <row r="4" spans="1:5" ht="36" customHeight="1" x14ac:dyDescent="0.25"/>
    <row r="5" spans="1:5" ht="36" customHeight="1" x14ac:dyDescent="0.25">
      <c r="A5" s="3" t="s">
        <v>27</v>
      </c>
      <c r="B5" s="2" t="s">
        <v>28</v>
      </c>
      <c r="C5" s="2" t="s">
        <v>29</v>
      </c>
      <c r="D5" s="2" t="s">
        <v>30</v>
      </c>
      <c r="E5" s="4" t="s">
        <v>35</v>
      </c>
    </row>
    <row r="6" spans="1:5" ht="36" customHeight="1" x14ac:dyDescent="0.25">
      <c r="A6" s="1" t="s">
        <v>33</v>
      </c>
      <c r="B6" s="20">
        <v>40536</v>
      </c>
      <c r="C6" s="20">
        <v>40693</v>
      </c>
      <c r="D6" s="21" t="s">
        <v>129</v>
      </c>
      <c r="E6" s="23" t="s">
        <v>131</v>
      </c>
    </row>
    <row r="7" spans="1:5" ht="36" customHeight="1" x14ac:dyDescent="0.25">
      <c r="A7" s="1" t="s">
        <v>34</v>
      </c>
      <c r="B7" s="20">
        <v>40998</v>
      </c>
      <c r="C7" s="21" t="s">
        <v>132</v>
      </c>
      <c r="D7" s="22" t="s">
        <v>133</v>
      </c>
      <c r="E7" s="23" t="s">
        <v>134</v>
      </c>
    </row>
    <row r="8" spans="1:5" ht="102" x14ac:dyDescent="0.25">
      <c r="A8" s="1" t="s">
        <v>31</v>
      </c>
      <c r="B8" s="20">
        <v>41047</v>
      </c>
      <c r="C8" s="21" t="s">
        <v>132</v>
      </c>
      <c r="D8" s="17" t="s">
        <v>129</v>
      </c>
      <c r="E8" s="23" t="s">
        <v>135</v>
      </c>
    </row>
    <row r="9" spans="1:5" ht="90.75" x14ac:dyDescent="0.25">
      <c r="A9" s="1" t="s">
        <v>32</v>
      </c>
      <c r="B9" s="20">
        <v>41033</v>
      </c>
      <c r="C9" s="20">
        <v>41044</v>
      </c>
      <c r="D9" s="21" t="s">
        <v>129</v>
      </c>
      <c r="E9" s="23" t="s">
        <v>131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42"/>
  <sheetViews>
    <sheetView workbookViewId="0">
      <selection activeCell="A30" sqref="A30"/>
    </sheetView>
  </sheetViews>
  <sheetFormatPr defaultColWidth="8.7109375" defaultRowHeight="12.75" x14ac:dyDescent="0.25"/>
  <cols>
    <col min="1" max="1" width="14.140625" style="24" customWidth="1"/>
    <col min="2" max="2" width="17.5703125" style="24" customWidth="1"/>
    <col min="3" max="3" width="21.7109375" style="24" customWidth="1"/>
    <col min="4" max="4" width="21.5703125" style="24" customWidth="1"/>
    <col min="5" max="6" width="17.7109375" style="24" customWidth="1"/>
    <col min="7" max="7" width="16.5703125" style="24" customWidth="1"/>
    <col min="8" max="8" width="15.28515625" style="24" customWidth="1"/>
    <col min="9" max="9" width="8.7109375" style="24" customWidth="1"/>
    <col min="10" max="16384" width="8.7109375" style="24"/>
  </cols>
  <sheetData>
    <row r="1" spans="1:7" ht="48" customHeight="1" x14ac:dyDescent="0.25">
      <c r="A1" s="25" t="s">
        <v>47</v>
      </c>
    </row>
    <row r="2" spans="1:7" ht="30" customHeight="1" x14ac:dyDescent="0.25">
      <c r="A2" s="26" t="s">
        <v>40</v>
      </c>
      <c r="B2" s="27"/>
      <c r="C2" s="27"/>
      <c r="D2" s="27"/>
    </row>
    <row r="3" spans="1:7" x14ac:dyDescent="0.25">
      <c r="A3" s="188"/>
      <c r="B3" s="190" t="s">
        <v>0</v>
      </c>
      <c r="C3" s="192" t="s">
        <v>1</v>
      </c>
      <c r="D3" s="192"/>
      <c r="E3" s="192" t="s">
        <v>18</v>
      </c>
      <c r="F3" s="192"/>
      <c r="G3" s="192"/>
    </row>
    <row r="4" spans="1:7" ht="25.5" x14ac:dyDescent="0.25">
      <c r="A4" s="189"/>
      <c r="B4" s="191"/>
      <c r="C4" s="28" t="s">
        <v>2</v>
      </c>
      <c r="D4" s="28" t="s">
        <v>15</v>
      </c>
      <c r="E4" s="28" t="s">
        <v>16</v>
      </c>
      <c r="F4" s="28" t="s">
        <v>17</v>
      </c>
      <c r="G4" s="29">
        <v>0</v>
      </c>
    </row>
    <row r="5" spans="1:7" ht="51" x14ac:dyDescent="0.25">
      <c r="A5" s="30" t="s">
        <v>13</v>
      </c>
      <c r="B5" s="30"/>
      <c r="C5" s="32" t="s">
        <v>137</v>
      </c>
      <c r="D5" s="30" t="s">
        <v>138</v>
      </c>
      <c r="E5" s="31" t="s">
        <v>136</v>
      </c>
      <c r="F5" s="31" t="s">
        <v>136</v>
      </c>
      <c r="G5" s="31" t="s">
        <v>136</v>
      </c>
    </row>
    <row r="6" spans="1:7" ht="51" x14ac:dyDescent="0.25">
      <c r="A6" s="30" t="s">
        <v>139</v>
      </c>
      <c r="B6" s="30"/>
      <c r="C6" s="32" t="s">
        <v>137</v>
      </c>
      <c r="D6" s="31" t="s">
        <v>138</v>
      </c>
      <c r="E6" s="31" t="s">
        <v>136</v>
      </c>
      <c r="F6" s="31" t="s">
        <v>136</v>
      </c>
      <c r="G6" s="31" t="s">
        <v>136</v>
      </c>
    </row>
    <row r="16" spans="1:7" ht="33" customHeight="1" x14ac:dyDescent="0.25"/>
    <row r="21" spans="1:8" x14ac:dyDescent="0.25">
      <c r="A21" s="26" t="s">
        <v>41</v>
      </c>
    </row>
    <row r="22" spans="1:8" ht="105.75" x14ac:dyDescent="0.25">
      <c r="A22" s="33"/>
      <c r="B22" s="28" t="s">
        <v>140</v>
      </c>
      <c r="C22" s="28" t="s">
        <v>3</v>
      </c>
      <c r="D22" s="28" t="s">
        <v>4</v>
      </c>
      <c r="E22" s="28" t="s">
        <v>5</v>
      </c>
      <c r="F22" s="28" t="s">
        <v>6</v>
      </c>
      <c r="G22" s="28" t="s">
        <v>141</v>
      </c>
      <c r="H22" s="28" t="s">
        <v>39</v>
      </c>
    </row>
    <row r="23" spans="1:8" ht="38.25" x14ac:dyDescent="0.25">
      <c r="A23" s="30" t="s">
        <v>13</v>
      </c>
      <c r="B23" s="35">
        <v>0.15</v>
      </c>
      <c r="C23" s="35">
        <v>0.55000000000000004</v>
      </c>
      <c r="D23" s="31" t="s">
        <v>136</v>
      </c>
      <c r="E23" s="30" t="s">
        <v>142</v>
      </c>
      <c r="F23" s="34"/>
      <c r="G23" s="34"/>
      <c r="H23" s="35">
        <v>0.3</v>
      </c>
    </row>
    <row r="24" spans="1:8" ht="38.25" x14ac:dyDescent="0.25">
      <c r="A24" s="30" t="s">
        <v>139</v>
      </c>
      <c r="B24" s="34"/>
      <c r="C24" s="34"/>
      <c r="D24" s="34"/>
      <c r="E24" s="31" t="s">
        <v>136</v>
      </c>
      <c r="F24" s="31" t="s">
        <v>136</v>
      </c>
      <c r="G24" s="35">
        <v>0.7</v>
      </c>
      <c r="H24" s="35">
        <v>0.3</v>
      </c>
    </row>
    <row r="26" spans="1:8" x14ac:dyDescent="0.25">
      <c r="A26" s="26" t="s">
        <v>42</v>
      </c>
    </row>
    <row r="27" spans="1:8" x14ac:dyDescent="0.25">
      <c r="A27" s="36"/>
      <c r="B27" s="192" t="s">
        <v>36</v>
      </c>
      <c r="C27" s="192"/>
      <c r="D27" s="192"/>
    </row>
    <row r="28" spans="1:8" x14ac:dyDescent="0.25">
      <c r="A28" s="33"/>
      <c r="B28" s="28" t="s">
        <v>7</v>
      </c>
      <c r="C28" s="28" t="s">
        <v>8</v>
      </c>
      <c r="D28" s="28" t="s">
        <v>9</v>
      </c>
    </row>
    <row r="29" spans="1:8" ht="25.5" x14ac:dyDescent="0.25">
      <c r="A29" s="30" t="s">
        <v>13</v>
      </c>
      <c r="B29" s="30" t="s">
        <v>143</v>
      </c>
      <c r="C29" s="31" t="s">
        <v>136</v>
      </c>
      <c r="D29" s="31" t="s">
        <v>136</v>
      </c>
    </row>
    <row r="30" spans="1:8" ht="141.75" customHeight="1" x14ac:dyDescent="0.25">
      <c r="A30" s="30" t="s">
        <v>139</v>
      </c>
      <c r="B30" s="30" t="s">
        <v>143</v>
      </c>
      <c r="C30" s="31" t="s">
        <v>136</v>
      </c>
      <c r="D30" s="31" t="s">
        <v>136</v>
      </c>
    </row>
    <row r="31" spans="1:8" x14ac:dyDescent="0.25">
      <c r="A31" s="37"/>
      <c r="B31" s="37"/>
      <c r="C31" s="38"/>
      <c r="D31" s="38"/>
    </row>
    <row r="32" spans="1:8" x14ac:dyDescent="0.25">
      <c r="A32" s="37"/>
      <c r="B32" s="37"/>
      <c r="C32" s="38"/>
      <c r="D32" s="38"/>
    </row>
    <row r="33" spans="1:6" x14ac:dyDescent="0.25">
      <c r="A33" s="26" t="s">
        <v>43</v>
      </c>
    </row>
    <row r="34" spans="1:6" ht="25.5" x14ac:dyDescent="0.25">
      <c r="A34" s="33"/>
      <c r="B34" s="28" t="s">
        <v>37</v>
      </c>
      <c r="C34" s="28" t="s">
        <v>38</v>
      </c>
      <c r="D34" s="28" t="s">
        <v>11</v>
      </c>
      <c r="E34" s="28" t="s">
        <v>10</v>
      </c>
      <c r="F34" s="28" t="s">
        <v>12</v>
      </c>
    </row>
    <row r="35" spans="1:6" ht="51" x14ac:dyDescent="0.25">
      <c r="A35" s="30" t="s">
        <v>13</v>
      </c>
      <c r="B35" s="30" t="s">
        <v>144</v>
      </c>
      <c r="C35" s="30"/>
      <c r="D35" s="30" t="s">
        <v>145</v>
      </c>
      <c r="E35" s="39"/>
      <c r="F35" s="30" t="s">
        <v>146</v>
      </c>
    </row>
    <row r="36" spans="1:6" ht="38.25" x14ac:dyDescent="0.25">
      <c r="A36" s="30" t="s">
        <v>139</v>
      </c>
      <c r="B36" s="30" t="s">
        <v>144</v>
      </c>
      <c r="C36" s="30"/>
      <c r="D36" s="39" t="s">
        <v>147</v>
      </c>
      <c r="E36" s="39"/>
      <c r="F36" s="30" t="s">
        <v>148</v>
      </c>
    </row>
    <row r="38" spans="1:6" x14ac:dyDescent="0.25">
      <c r="A38" s="26" t="s">
        <v>44</v>
      </c>
    </row>
    <row r="39" spans="1:6" x14ac:dyDescent="0.25">
      <c r="A39" s="187" t="s">
        <v>14</v>
      </c>
      <c r="B39" s="187"/>
    </row>
    <row r="40" spans="1:6" ht="38.25" x14ac:dyDescent="0.25">
      <c r="A40" s="40" t="s">
        <v>37</v>
      </c>
      <c r="B40" s="40" t="s">
        <v>38</v>
      </c>
    </row>
    <row r="41" spans="1:6" ht="63.75" x14ac:dyDescent="0.25">
      <c r="A41" s="30"/>
      <c r="B41" s="30" t="s">
        <v>149</v>
      </c>
      <c r="C41" s="41" t="s">
        <v>150</v>
      </c>
    </row>
    <row r="42" spans="1:6" x14ac:dyDescent="0.25">
      <c r="A42" s="42"/>
      <c r="B42" s="42"/>
    </row>
  </sheetData>
  <mergeCells count="6">
    <mergeCell ref="A39:B39"/>
    <mergeCell ref="A3:A4"/>
    <mergeCell ref="B3:B4"/>
    <mergeCell ref="C3:D3"/>
    <mergeCell ref="E3:G3"/>
    <mergeCell ref="B27:D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Obiettivi strategici - g.priv</vt:lpstr>
      <vt:lpstr>Obiettivi strategici - g.pubb</vt:lpstr>
      <vt:lpstr>Obiettivi strategici - g. spett</vt:lpstr>
      <vt:lpstr>Documenti ciclo</vt:lpstr>
      <vt:lpstr>Valutazione individuale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f.petrina</dc:creator>
  <cp:lastModifiedBy>Ghinassi Angelo</cp:lastModifiedBy>
  <cp:lastPrinted>2013-08-26T10:13:41Z</cp:lastPrinted>
  <dcterms:created xsi:type="dcterms:W3CDTF">2013-05-27T14:47:06Z</dcterms:created>
  <dcterms:modified xsi:type="dcterms:W3CDTF">2013-08-27T13:27:36Z</dcterms:modified>
</cp:coreProperties>
</file>