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ucleo di Valutazione\2015\OIV\CARTE DI LAVORO PERFORMANCE 2014\"/>
    </mc:Choice>
  </mc:AlternateContent>
  <bookViews>
    <workbookView xWindow="0" yWindow="0" windowWidth="21000" windowHeight="119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5251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/>
  <c r="B10" i="1"/>
  <c r="A10" i="1"/>
  <c r="B11" i="1"/>
  <c r="A11" i="1"/>
  <c r="B12" i="1"/>
  <c r="B13" i="1"/>
  <c r="A13" i="1" s="1"/>
  <c r="B14" i="1"/>
  <c r="A14" i="1" s="1"/>
  <c r="B15" i="1"/>
  <c r="A15" i="1" s="1"/>
  <c r="B16" i="1"/>
  <c r="B17" i="1"/>
  <c r="A17" i="1"/>
  <c r="B18" i="1"/>
  <c r="A18" i="1"/>
  <c r="B19" i="1"/>
  <c r="A19" i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<sst xmlns="http://schemas.openxmlformats.org/spreadsheetml/2006/main" count="567" uniqueCount="390">
  <si>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</si>
  <si>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</si>
  <si>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</si>
  <si>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</si>
  <si>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</si>
  <si>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</si>
  <si>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</si>
  <si>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</si>
  <si>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</si>
  <si>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</si>
  <si>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</si>
  <si>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</si>
  <si>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</si>
  <si>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indexed="8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</si>
  <si>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</si>
  <si>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</si>
  <si>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</si>
  <si>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</si>
  <si>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</si>
  <si>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</si>
  <si>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</si>
  <si>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</si>
  <si>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indexed="8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</si>
  <si>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</si>
  <si>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</si>
  <si>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</si>
  <si>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indexed="8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</si>
  <si>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</si>
  <si>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</si>
  <si>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</si>
  <si>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indexed="8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</si>
  <si>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</si>
  <si>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</si>
  <si>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</si>
  <si>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</si>
  <si>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</si>
  <si>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</si>
  <si>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</si>
  <si>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</si>
  <si>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</si>
  <si>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</si>
  <si>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</si>
  <si>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</si>
  <si>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</si>
  <si>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</si>
  <si>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</si>
  <si>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</si>
  <si>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</si>
  <si>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</si>
  <si>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</si>
  <si>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</si>
  <si>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</si>
  <si>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</si>
  <si>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</si>
  <si>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</si>
  <si>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</si>
  <si>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</si>
  <si>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</si>
  <si>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</si>
  <si>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</si>
  <si>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</si>
  <si>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</si>
  <si>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</si>
  <si>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</si>
  <si>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</si>
  <si>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</si>
  <si>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</si>
  <si>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</si>
  <si>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</si>
  <si>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</si>
  <si>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</si>
  <si>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</si>
  <si>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</si>
  <si>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</si>
  <si>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</si>
  <si>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</si>
  <si>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</si>
  <si>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</si>
  <si>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</si>
  <si>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</si>
  <si>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</si>
  <si>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</si>
  <si>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</si>
  <si>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</si>
  <si>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</si>
  <si>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</si>
  <si>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</si>
  <si>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</si>
  <si>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</si>
  <si>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</si>
  <si>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</si>
  <si>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</si>
  <si>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</si>
  <si>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</si>
  <si>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</si>
  <si>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</si>
  <si>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</si>
  <si>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</si>
  <si>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</si>
  <si>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</si>
  <si>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</si>
  <si>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</si>
  <si>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</si>
  <si>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</si>
  <si>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</si>
  <si>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</si>
  <si>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</si>
  <si>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</si>
  <si>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</si>
  <si>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</si>
  <si>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</si>
  <si>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</si>
  <si>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</si>
  <si>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</si>
  <si>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</si>
  <si>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</si>
  <si>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</si>
  <si>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</si>
  <si>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</si>
  <si>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</si>
  <si>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</si>
  <si>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</si>
  <si>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</si>
  <si>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</si>
  <si>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</si>
  <si>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</si>
  <si>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</si>
  <si>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</si>
  <si>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</si>
  <si>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</si>
  <si>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</si>
  <si>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</si>
  <si>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</si>
  <si>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</si>
  <si>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</si>
  <si>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</si>
  <si>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</si>
  <si>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</si>
  <si>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</si>
  <si>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</si>
  <si>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</si>
  <si>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</si>
  <si>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</si>
  <si>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</si>
  <si>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</si>
  <si>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</si>
  <si>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</si>
  <si>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</si>
  <si>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</si>
  <si>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</si>
  <si>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</si>
  <si>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</si>
  <si>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</si>
  <si>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</si>
  <si>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</si>
  <si>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</si>
  <si>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</si>
  <si>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</si>
  <si>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</si>
  <si>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</si>
  <si>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</si>
  <si>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</si>
  <si>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</si>
  <si>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</si>
  <si>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</si>
  <si>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</si>
  <si>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</si>
  <si>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</si>
  <si>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</si>
  <si>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</si>
  <si>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</si>
  <si>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</si>
  <si>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</si>
  <si>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</si>
  <si>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</si>
  <si>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</si>
  <si>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</si>
  <si>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</si>
  <si>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</si>
  <si>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</si>
  <si>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</si>
  <si>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</si>
  <si>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</si>
  <si>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</si>
  <si>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</si>
  <si>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</si>
  <si>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</si>
  <si>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</si>
  <si>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</si>
  <si>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</si>
  <si>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</si>
  <si>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</si>
  <si>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</si>
  <si>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</si>
  <si>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</si>
  <si>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</si>
  <si>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</si>
  <si>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</si>
  <si>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</si>
  <si>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</si>
  <si>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</si>
  <si>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</si>
  <si>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</si>
  <si>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</si>
  <si>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</si>
  <si>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</si>
  <si>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</si>
  <si>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</si>
  <si>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</si>
  <si>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</si>
  <si>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</si>
  <si>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</si>
  <si>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</si>
  <si>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</si>
  <si>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</si>
  <si>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</si>
  <si>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</si>
  <si>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</si>
  <si>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</si>
  <si>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</si>
  <si>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</si>
  <si>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</si>
  <si>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</si>
  <si>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</si>
  <si>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</si>
  <si>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</si>
  <si>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</si>
  <si>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</si>
  <si>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</si>
  <si>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</si>
  <si>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</si>
  <si>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</si>
  <si>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</si>
  <si>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</si>
  <si>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</si>
  <si>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</si>
  <si>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</si>
  <si>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</si>
  <si>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</si>
  <si>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</si>
  <si>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</si>
  <si>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</si>
  <si>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</si>
  <si>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</si>
  <si>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</si>
  <si>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</si>
  <si>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</si>
  <si>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</si>
  <si>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</si>
  <si>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</si>
  <si>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</si>
  <si>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</si>
  <si>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</si>
  <si>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</si>
  <si>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</si>
  <si>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</si>
  <si>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</si>
  <si>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</si>
  <si>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</si>
  <si>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</si>
  <si>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</si>
  <si>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</si>
  <si>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</si>
  <si>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</si>
  <si>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</si>
  <si>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</si>
  <si>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</si>
  <si>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</si>
  <si>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</si>
  <si>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</si>
  <si>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</si>
  <si>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</si>
  <si>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</si>
  <si>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</si>
  <si>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</si>
  <si>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</si>
  <si>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</si>
  <si>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</si>
  <si>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</si>
  <si>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</si>
  <si>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</si>
  <si>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</si>
  <si>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</si>
  <si>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</si>
  <si>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</si>
  <si>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</si>
  <si>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</si>
  <si>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</si>
  <si>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</si>
  <si>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</si>
  <si>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</si>
  <si>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</si>
  <si>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</si>
  <si>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</si>
  <si>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</si>
  <si>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</si>
  <si>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</si>
  <si>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</si>
  <si>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</si>
  <si>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</si>
  <si>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</si>
  <si>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</si>
  <si>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</si>
  <si>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</si>
  <si>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</si>
  <si>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</si>
  <si>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</si>
  <si>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</si>
  <si>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</si>
  <si>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</si>
  <si>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</si>
  <si>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</si>
  <si>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</si>
  <si>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</si>
  <si>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</si>
  <si>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</si>
  <si>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</si>
  <si>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</si>
  <si>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</si>
  <si>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</si>
  <si>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</si>
  <si>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</si>
  <si>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</si>
  <si>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</si>
  <si>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</si>
  <si>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</si>
  <si>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</si>
  <si>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</si>
  <si>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</si>
  <si>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</si>
  <si>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</si>
  <si>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</si>
  <si>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</si>
  <si>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</si>
  <si>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</si>
  <si>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</si>
  <si>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</si>
  <si>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</si>
  <si>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</si>
  <si>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</si>
  <si>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</si>
  <si>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</si>
  <si>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</si>
  <si>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</si>
  <si>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</si>
  <si>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</si>
  <si>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</si>
  <si>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</si>
  <si>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</si>
  <si>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</si>
  <si>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</si>
  <si>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</si>
  <si>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</si>
  <si>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</si>
  <si>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</si>
  <si>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</si>
  <si>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</si>
  <si>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</si>
  <si>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</si>
  <si>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</si>
  <si>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</si>
  <si>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</si>
  <si>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</si>
  <si>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</si>
  <si>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</si>
  <si>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</si>
  <si>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</si>
  <si>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</si>
  <si>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</si>
  <si>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</si>
  <si>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</si>
  <si>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</si>
  <si>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indexed="9"/>
        <rFont val="Times New Roman"/>
        <family val="1"/>
      </rPr>
      <t xml:space="preserve">PERFORMANCE
</t>
    </r>
    <r>
      <rPr>
        <b/>
        <sz val="11"/>
        <color indexed="9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</si>
  <si>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</si>
  <si>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</si>
  <si>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</si>
  <si>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</si>
  <si>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</si>
  <si>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</si>
  <si>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</si>
  <si>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Il punto rispetta quanto richiesto dalla normativa di riferimento. Si ritiene che il livello di conformità e di attendibilità sia più che sufficiente ai fini della validazione.</t>
  </si>
  <si>
    <t>Il punto rispetta quanto richiesto dalla normativa di riferimento. Si ritiene che il livello di conformità e di attendibilità sia buona ai fini della validazione, anche alla luce della verifica delle fonti effettuata.</t>
  </si>
  <si>
    <t>L’indice, pur non corrispondendo del tutto a quello previsto dalla delibera n. 5/2012 ANAC (ex CiVIT), assolve alle finalità previste.
La presentazione risulta chiara e di semplice lettura. Nel complesso si ritiene che tale sezione possa essere validata poiché gli esiti della verifica risultano essere più che sufficienti.</t>
  </si>
  <si>
    <t xml:space="preserve">Il punto rispetta quanto richiesto dalla normativa di riferimento. Si ritiene che il livello di conformità e di attendibilità sia più che sufficiente ai fini della validazione.
</t>
  </si>
  <si>
    <t>Tale punto, pur non rispondendo completamente a quanto richiesto dalla normativa di riferimento, si caratterizza per l’attendibilità dei dati e per la chiarezza dei contenuti. Pertanto si ritiene, che il livello di conformità e di attendibilità sia sufficiente ai fini della validazione.</t>
  </si>
  <si>
    <t>Il punto rispetta quanto richiesto dalla normativa di riferimento. Si evidenzia un ottimo livello di conformità e di attendibilità ai fini della validazione.</t>
  </si>
  <si>
    <t>Tale punto, pur non rispondendo completamente a quanto richiesto dalla normativa di riferimento, si caratterizza per l’attendibilità dei dati esposti e per la chiarezza dei contenuti. Pertanto si ritiene, che il livello di conformità e di attendibilità sia sufficiente ai fini della validazione.</t>
  </si>
  <si>
    <t>Il punto rispetta quanto richiesto dalla normativa di riferimento. Si evidenzia un ottimo livello di conformità e di attendibilità ai fini della validazione</t>
  </si>
  <si>
    <t xml:space="preserve">Tale argomento è trattato nell'ambito della Relazione ma non in questa sezione. </t>
  </si>
  <si>
    <t>Tale tabella è inserita nella Relazione e non come allegato alla stessa.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</si>
</sst>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indexed="9"/>
      <name val="Times New Roman"/>
      <family val="1"/>
    </font>
    <font>
      <b/>
      <i/>
      <sz val="11"/>
      <color indexed="9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49"/>
      </top>
      <bottom/>
      <diagonal/>
    </border>
    <border>
      <left/>
      <right style="medium">
        <color indexed="49"/>
      </right>
      <top style="medium">
        <color indexed="49"/>
      </top>
      <bottom/>
      <diagonal/>
    </border>
    <border>
      <left/>
      <right/>
      <top/>
      <bottom style="medium">
        <color indexed="49"/>
      </bottom>
      <diagonal/>
    </border>
    <border>
      <left style="medium">
        <color indexed="49"/>
      </left>
      <right/>
      <top style="medium">
        <color indexed="4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49"/>
      </left>
      <right/>
      <top/>
      <bottom style="medium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49"/>
      </right>
      <top/>
      <bottom style="medium">
        <color indexed="49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0" xfId="0" applyFill="1"/>
    <xf numFmtId="0" fontId="7" fillId="0" borderId="5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" fillId="4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3" borderId="7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12" fillId="3" borderId="0" xfId="0" applyFont="1" applyFill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0" fontId="13" fillId="3" borderId="3" xfId="0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 applyProtection="1">
      <alignment vertical="center" wrapText="1"/>
      <protection locked="0"/>
    </xf>
    <xf numFmtId="0" fontId="13" fillId="0" borderId="3" xfId="0" applyFont="1" applyBorder="1" applyAlignment="1" applyProtection="1">
      <alignment vertical="center" wrapText="1"/>
      <protection locked="0"/>
    </xf>
    <xf numFmtId="0" fontId="13" fillId="0" borderId="8" xfId="0" applyFont="1" applyBorder="1" applyAlignment="1" applyProtection="1">
      <alignment vertical="center" wrapText="1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C1" zoomScaleNormal="85" workbookViewId="0">
      <selection activeCell="E2" sqref="E2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8.28515625" customWidth="1"/>
    <col min="4" max="4" width="52.28515625" customWidth="1"/>
    <col min="5" max="5" width="135.5703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1" t="s">
        <v>376</v>
      </c>
      <c r="D2" s="22" t="s">
        <v>332</v>
      </c>
      <c r="E2" s="19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17"/>
      <c r="E3" s="20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18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61.5" customHeight="1" thickBot="1" x14ac:dyDescent="0.3">
      <c r="A5" s="7" t="str">
        <f>+CONCATENATE(B5,C5)</f>
        <v>UNIPA1</v>
      </c>
      <c r="B5" s="7" t="str">
        <f>+IF(IFERROR(VLOOKUP($D$2,amm.ni!$B$2:$C$163,1,FALSE),1)=$D$2,VLOOKUP($D$2,amm.ni!$B$2:$C$163,2,FALSE),IF($D$2="","non compilato",IF(AND($D$2=amm.ni!$B$164,$D$3=""),$D$2,$D$3)))</f>
        <v>UNIPA</v>
      </c>
      <c r="C5" s="15">
        <v>1</v>
      </c>
      <c r="D5" s="3" t="s">
        <v>1</v>
      </c>
      <c r="E5" s="23" t="s">
        <v>382</v>
      </c>
      <c r="F5" s="24" t="s">
        <v>379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UNIPA2</v>
      </c>
      <c r="B6" s="7" t="str">
        <f>+IF(IFERROR(VLOOKUP($D$2,amm.ni!$B$2:$C$163,1,FALSE),1)=$D$2,VLOOKUP($D$2,amm.ni!$B$2:$C$163,2,FALSE),IF($D$2="","non compilato",IF(AND($D$2=amm.ni!$B$164,$D$3=""),$D$2,$D$3)))</f>
        <v>UNIPA</v>
      </c>
      <c r="C6" s="15">
        <v>2</v>
      </c>
      <c r="D6" s="3" t="s">
        <v>2</v>
      </c>
      <c r="E6" s="23"/>
      <c r="F6" s="24" t="s">
        <v>379</v>
      </c>
      <c r="G6" s="7"/>
      <c r="H6" s="7"/>
      <c r="I6" s="7"/>
      <c r="J6" s="7"/>
      <c r="K6" s="7"/>
      <c r="L6" s="7"/>
    </row>
    <row r="7" spans="1:12" ht="43.5" customHeight="1" thickBot="1" x14ac:dyDescent="0.3">
      <c r="A7" s="7" t="str">
        <f t="shared" si="0"/>
        <v>UNIPA2.1</v>
      </c>
      <c r="B7" s="7" t="str">
        <f>+IF(IFERROR(VLOOKUP($D$2,amm.ni!$B$2:$C$163,1,FALSE),1)=$D$2,VLOOKUP($D$2,amm.ni!$B$2:$C$163,2,FALSE),IF($D$2="","non compilato",IF(AND($D$2=amm.ni!$B$164,$D$3=""),$D$2,$D$3)))</f>
        <v>UNIPA</v>
      </c>
      <c r="C7" s="16" t="s">
        <v>3</v>
      </c>
      <c r="D7" s="4" t="s">
        <v>4</v>
      </c>
      <c r="E7" s="25" t="s">
        <v>383</v>
      </c>
      <c r="F7" s="26" t="s">
        <v>379</v>
      </c>
      <c r="G7" s="7"/>
      <c r="H7" s="7"/>
      <c r="I7" s="7"/>
      <c r="J7" s="7"/>
      <c r="K7" s="7"/>
      <c r="L7" s="7"/>
    </row>
    <row r="8" spans="1:12" ht="35.25" customHeight="1" thickBot="1" x14ac:dyDescent="0.3">
      <c r="A8" s="7" t="str">
        <f t="shared" si="0"/>
        <v>UNIPA2.2</v>
      </c>
      <c r="B8" s="7" t="str">
        <f>+IF(IFERROR(VLOOKUP($D$2,amm.ni!$B$2:$C$163,1,FALSE),1)=$D$2,VLOOKUP($D$2,amm.ni!$B$2:$C$163,2,FALSE),IF($D$2="","non compilato",IF(AND($D$2=amm.ni!$B$164,$D$3=""),$D$2,$D$3)))</f>
        <v>UNIPA</v>
      </c>
      <c r="C8" s="16" t="s">
        <v>5</v>
      </c>
      <c r="D8" s="4" t="s">
        <v>6</v>
      </c>
      <c r="E8" s="25" t="s">
        <v>384</v>
      </c>
      <c r="F8" s="26" t="s">
        <v>379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UNIPA2.3</v>
      </c>
      <c r="B9" s="7" t="str">
        <f>+IF(IFERROR(VLOOKUP($D$2,amm.ni!$B$2:$C$163,1,FALSE),1)=$D$2,VLOOKUP($D$2,amm.ni!$B$2:$C$163,2,FALSE),IF($D$2="","non compilato",IF(AND($D$2=amm.ni!$B$164,$D$3=""),$D$2,$D$3)))</f>
        <v>UNIPA</v>
      </c>
      <c r="C9" s="16" t="s">
        <v>7</v>
      </c>
      <c r="D9" s="4" t="s">
        <v>8</v>
      </c>
      <c r="E9" s="25" t="s">
        <v>380</v>
      </c>
      <c r="F9" s="26" t="s">
        <v>379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UNIPA2.4</v>
      </c>
      <c r="B10" s="7" t="str">
        <f>+IF(IFERROR(VLOOKUP($D$2,amm.ni!$B$2:$C$163,1,FALSE),1)=$D$2,VLOOKUP($D$2,amm.ni!$B$2:$C$163,2,FALSE),IF($D$2="","non compilato",IF(AND($D$2=amm.ni!$B$164,$D$3=""),$D$2,$D$3)))</f>
        <v>UNIPA</v>
      </c>
      <c r="C10" s="16" t="s">
        <v>9</v>
      </c>
      <c r="D10" s="4" t="s">
        <v>10</v>
      </c>
      <c r="E10" s="25" t="s">
        <v>380</v>
      </c>
      <c r="F10" s="26" t="s">
        <v>379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UNIPA3</v>
      </c>
      <c r="B11" s="7" t="str">
        <f>+IF(IFERROR(VLOOKUP($D$2,amm.ni!$B$2:$C$163,1,FALSE),1)=$D$2,VLOOKUP($D$2,amm.ni!$B$2:$C$163,2,FALSE),IF($D$2="","non compilato",IF(AND($D$2=amm.ni!$B$164,$D$3=""),$D$2,$D$3)))</f>
        <v>UNIPA</v>
      </c>
      <c r="C11" s="15">
        <v>3</v>
      </c>
      <c r="D11" s="3" t="s">
        <v>11</v>
      </c>
      <c r="E11" s="23"/>
      <c r="F11" s="24" t="s">
        <v>379</v>
      </c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UNIPA3.1</v>
      </c>
      <c r="B12" s="7" t="str">
        <f>+IF(IFERROR(VLOOKUP($D$2,amm.ni!$B$2:$C$163,1,FALSE),1)=$D$2,VLOOKUP($D$2,amm.ni!$B$2:$C$163,2,FALSE),IF($D$2="","non compilato",IF(AND($D$2=amm.ni!$B$164,$D$3=""),$D$2,$D$3)))</f>
        <v>UNIPA</v>
      </c>
      <c r="C12" s="16" t="s">
        <v>12</v>
      </c>
      <c r="D12" s="4" t="s">
        <v>13</v>
      </c>
      <c r="E12" s="25" t="s">
        <v>385</v>
      </c>
      <c r="F12" s="26" t="s">
        <v>379</v>
      </c>
      <c r="G12" s="7"/>
      <c r="H12" s="7"/>
      <c r="I12" s="7"/>
      <c r="J12" s="7"/>
      <c r="K12" s="7"/>
      <c r="L12" s="7"/>
    </row>
    <row r="13" spans="1:12" ht="48" customHeight="1" thickBot="1" x14ac:dyDescent="0.3">
      <c r="A13" s="7" t="str">
        <f t="shared" si="0"/>
        <v>UNIPA3.2</v>
      </c>
      <c r="B13" s="7" t="str">
        <f>+IF(IFERROR(VLOOKUP($D$2,amm.ni!$B$2:$C$163,1,FALSE),1)=$D$2,VLOOKUP($D$2,amm.ni!$B$2:$C$163,2,FALSE),IF($D$2="","non compilato",IF(AND($D$2=amm.ni!$B$164,$D$3=""),$D$2,$D$3)))</f>
        <v>UNIPA</v>
      </c>
      <c r="C13" s="16" t="s">
        <v>14</v>
      </c>
      <c r="D13" s="4" t="s">
        <v>15</v>
      </c>
      <c r="E13" s="25" t="s">
        <v>381</v>
      </c>
      <c r="F13" s="26" t="s">
        <v>379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UNIPA3.3</v>
      </c>
      <c r="B14" s="7" t="str">
        <f>+IF(IFERROR(VLOOKUP($D$2,amm.ni!$B$2:$C$163,1,FALSE),1)=$D$2,VLOOKUP($D$2,amm.ni!$B$2:$C$163,2,FALSE),IF($D$2="","non compilato",IF(AND($D$2=amm.ni!$B$164,$D$3=""),$D$2,$D$3)))</f>
        <v>UNIPA</v>
      </c>
      <c r="C14" s="16" t="s">
        <v>16</v>
      </c>
      <c r="D14" s="4" t="s">
        <v>17</v>
      </c>
      <c r="E14" s="25" t="s">
        <v>386</v>
      </c>
      <c r="F14" s="26" t="s">
        <v>379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UNIPA3.4</v>
      </c>
      <c r="B15" s="7" t="str">
        <f>+IF(IFERROR(VLOOKUP($D$2,amm.ni!$B$2:$C$163,1,FALSE),1)=$D$2,VLOOKUP($D$2,amm.ni!$B$2:$C$163,2,FALSE),IF($D$2="","non compilato",IF(AND($D$2=amm.ni!$B$164,$D$3=""),$D$2,$D$3)))</f>
        <v>UNIPA</v>
      </c>
      <c r="C15" s="16" t="s">
        <v>18</v>
      </c>
      <c r="D15" s="4" t="s">
        <v>19</v>
      </c>
      <c r="E15" s="25" t="s">
        <v>387</v>
      </c>
      <c r="F15" s="26" t="s">
        <v>379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UNIPA4</v>
      </c>
      <c r="B16" s="7" t="str">
        <f>+IF(IFERROR(VLOOKUP($D$2,amm.ni!$B$2:$C$163,1,FALSE),1)=$D$2,VLOOKUP($D$2,amm.ni!$B$2:$C$163,2,FALSE),IF($D$2="","non compilato",IF(AND($D$2=amm.ni!$B$164,$D$3=""),$D$2,$D$3)))</f>
        <v>UNIPA</v>
      </c>
      <c r="C16" s="15">
        <v>4</v>
      </c>
      <c r="D16" s="3" t="s">
        <v>20</v>
      </c>
      <c r="E16" s="23" t="s">
        <v>388</v>
      </c>
      <c r="F16" s="24" t="s">
        <v>379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UNIPA5</v>
      </c>
      <c r="B17" s="7" t="str">
        <f>+IF(IFERROR(VLOOKUP($D$2,amm.ni!$B$2:$C$163,1,FALSE),1)=$D$2,VLOOKUP($D$2,amm.ni!$B$2:$C$163,2,FALSE),IF($D$2="","non compilato",IF(AND($D$2=amm.ni!$B$164,$D$3=""),$D$2,$D$3)))</f>
        <v>UNIPA</v>
      </c>
      <c r="C17" s="15">
        <v>5</v>
      </c>
      <c r="D17" s="3" t="s">
        <v>21</v>
      </c>
      <c r="E17" s="23" t="s">
        <v>388</v>
      </c>
      <c r="F17" s="24" t="s">
        <v>379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UNIPA6</v>
      </c>
      <c r="B18" s="7" t="str">
        <f>+IF(IFERROR(VLOOKUP($D$2,amm.ni!$B$2:$C$163,1,FALSE),1)=$D$2,VLOOKUP($D$2,amm.ni!$B$2:$C$163,2,FALSE),IF($D$2="","non compilato",IF(AND($D$2=amm.ni!$B$164,$D$3=""),$D$2,$D$3)))</f>
        <v>UNIPA</v>
      </c>
      <c r="C18" s="15">
        <v>6</v>
      </c>
      <c r="D18" s="3" t="s">
        <v>22</v>
      </c>
      <c r="E18" s="23"/>
      <c r="F18" s="24" t="s">
        <v>379</v>
      </c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UNIPA6.1</v>
      </c>
      <c r="B19" s="7" t="str">
        <f>+IF(IFERROR(VLOOKUP($D$2,amm.ni!$B$2:$C$163,1,FALSE),1)=$D$2,VLOOKUP($D$2,amm.ni!$B$2:$C$163,2,FALSE),IF($D$2="","non compilato",IF(AND($D$2=amm.ni!$B$164,$D$3=""),$D$2,$D$3)))</f>
        <v>UNIPA</v>
      </c>
      <c r="C19" s="16" t="s">
        <v>23</v>
      </c>
      <c r="D19" s="5" t="s">
        <v>24</v>
      </c>
      <c r="E19" s="25" t="s">
        <v>380</v>
      </c>
      <c r="F19" s="26" t="s">
        <v>379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UNIPA6.2</v>
      </c>
      <c r="B20" s="7" t="str">
        <f>+IF(IFERROR(VLOOKUP($D$2,amm.ni!$B$2:$C$163,1,FALSE),1)=$D$2,VLOOKUP($D$2,amm.ni!$B$2:$C$163,2,FALSE),IF($D$2="","non compilato",IF(AND($D$2=amm.ni!$B$164,$D$3=""),$D$2,$D$3)))</f>
        <v>UNIPA</v>
      </c>
      <c r="C20" s="16" t="s">
        <v>25</v>
      </c>
      <c r="D20" s="5" t="s">
        <v>26</v>
      </c>
      <c r="E20" s="25" t="s">
        <v>380</v>
      </c>
      <c r="F20" s="26" t="s">
        <v>379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UNIPAAllegato 2</v>
      </c>
      <c r="B21" s="7" t="str">
        <f>+IF(IFERROR(VLOOKUP($D$2,amm.ni!$B$2:$C$163,1,FALSE),1)=$D$2,VLOOKUP($D$2,amm.ni!$B$2:$C$163,2,FALSE),IF($D$2="","non compilato",IF(AND($D$2=amm.ni!$B$164,$D$3=""),$D$2,$D$3)))</f>
        <v>UNIPA</v>
      </c>
      <c r="C21" s="16" t="s">
        <v>27</v>
      </c>
      <c r="D21" s="4" t="s">
        <v>28</v>
      </c>
      <c r="E21" s="25" t="s">
        <v>389</v>
      </c>
      <c r="F21" s="26" t="s">
        <v>379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UNIPAAllegato 3</v>
      </c>
      <c r="B22" s="7" t="str">
        <f>+IF(IFERROR(VLOOKUP($D$2,amm.ni!$B$2:$C$163,1,FALSE),1)=$D$2,VLOOKUP($D$2,amm.ni!$B$2:$C$163,2,FALSE),IF($D$2="","non compilato",IF(AND($D$2=amm.ni!$B$164,$D$3=""),$D$2,$D$3)))</f>
        <v>UNIPA</v>
      </c>
      <c r="C22" s="16" t="s">
        <v>29</v>
      </c>
      <c r="D22" s="4" t="s">
        <v>30</v>
      </c>
      <c r="E22" s="25" t="s">
        <v>389</v>
      </c>
      <c r="F22" s="26" t="s">
        <v>379</v>
      </c>
      <c r="G22" s="7"/>
      <c r="H22" s="7"/>
      <c r="I22" s="7"/>
      <c r="J22" s="7"/>
      <c r="K22" s="7"/>
      <c r="L22" s="7"/>
    </row>
    <row r="23" spans="1:12" ht="30" customHeight="1" thickBot="1" x14ac:dyDescent="0.3">
      <c r="A23" s="7" t="str">
        <f t="shared" si="0"/>
        <v>UNIPAAllegato 4</v>
      </c>
      <c r="B23" s="7" t="str">
        <f>+IF(IFERROR(VLOOKUP($D$2,amm.ni!$B$2:$C$163,1,FALSE),1)=$D$2,VLOOKUP($D$2,amm.ni!$B$2:$C$163,2,FALSE),IF($D$2="","non compilato",IF(AND($D$2=amm.ni!$B$164,$D$3=""),$D$2,$D$3)))</f>
        <v>UNIPA</v>
      </c>
      <c r="C23" s="16" t="s">
        <v>31</v>
      </c>
      <c r="D23" s="4" t="s">
        <v>32</v>
      </c>
      <c r="E23" s="25" t="s">
        <v>389</v>
      </c>
      <c r="F23" s="26" t="s">
        <v>379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phoneticPr fontId="14" type="noConversion"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IV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honeticPr fontId="1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Gigi</cp:lastModifiedBy>
  <cp:lastPrinted>2013-07-09T09:56:26Z</cp:lastPrinted>
  <dcterms:created xsi:type="dcterms:W3CDTF">2013-07-05T07:54:06Z</dcterms:created>
  <dcterms:modified xsi:type="dcterms:W3CDTF">2015-09-15T09:37:34Z</dcterms:modified>
</cp:coreProperties>
</file>