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5440" windowHeight="12585"/>
  </bookViews>
  <sheets>
    <sheet name="sintesi carte di lavoro" sheetId="1" r:id="rId1"/>
  </sheets>
  <externalReferences>
    <externalReference r:id="rId2"/>
  </externalReferences>
  <definedNames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<sst xmlns="http://schemas.openxmlformats.org/spreadsheetml/2006/main" count="71" uniqueCount="55">
  <si>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</si>
  <si>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</si>
  <si>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</si>
  <si>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</si>
  <si>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</si>
  <si>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</si>
  <si>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</si>
  <si>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</si>
  <si>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</si>
  <si>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</si>
  <si>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</si>
  <si>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</si>
  <si>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</si>
  <si>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</si>
  <si>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</si>
  <si>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</si>
  <si>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</si>
  <si>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</si>
  <si>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</si>
  <si>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</si>
  <si>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</si>
  <si>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</si>
  <si>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</si>
  <si>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</si>
  <si>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</si>
  <si>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</si>
  <si>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</si>
  <si>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</si>
  <si>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</si>
  <si>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</si>
  <si>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</si>
  <si>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</si>
  <si>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</si>
  <si>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Istituto nazionale assicurazione contro gli  infortuni  sul  lavoro (INAIL)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</si>
  <si>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</si>
  <si>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</si>
  <si>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</si>
  <si>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</si>
  <si>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</si>
  <si>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</si>
  <si>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</si>
  <si>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Scegliere l'amministrazione dal menù a tendina a sinistra (cella D2). Nel caso in cui l'amministrazione non sia inclusa nell'elenco, scegliere "Altra amministrazione" (cella D2) e indicarne la denominazione nella cella D3</t>
  </si>
  <si>
    <t>I dati riportati e l'esposizione dei contenuti risultano rispondere ai requisiti della compliance, dell'attendibilità e della comprensibilità.</t>
  </si>
  <si>
    <t>SI</t>
  </si>
  <si>
    <t>Conformità ai principi di compliance.</t>
  </si>
  <si>
    <t xml:space="preserve">Esaustiva ricostruzione del quadro normativo di riferimento.  </t>
  </si>
  <si>
    <t xml:space="preserve">La strutturazione delle risorse finanziarie per Missioni e Programmi offre lettura più trasparente ed in linea con la normativa in materia di Bilancio. </t>
  </si>
  <si>
    <t xml:space="preserve">Percentuali di accostamento in molti casi superiori al 100%. </t>
  </si>
  <si>
    <t>Chiarezza e attendibilità dei dati forniti.</t>
  </si>
  <si>
    <t xml:space="preserve">L'area di analisi corrisponde nel complesso ai requisiti di attendibilità dei dati ed esaustività dei contenuti. </t>
  </si>
  <si>
    <t>Esposizione sufficiente del grado di raggiungimento degli obiettivi.</t>
  </si>
  <si>
    <t xml:space="preserve">Attuazione dei principi introdotti dal D.lgs. n. 150/2009 in ordine alla valutazione e  misurazione della performance individuale con positivo utilizzo delle schede di valutazione individuali informatizzate. </t>
  </si>
  <si>
    <t>Indicazione  dei processi di ristrutturazione, riorganizzazione e innovazione.</t>
  </si>
  <si>
    <t xml:space="preserve">La Tabella 1 all. 2 della Relazione evidenzia il dettaglio della consistenza delle diverse categorie di personale suddiviso nelle due comnponenti di genere. </t>
  </si>
  <si>
    <t>Punti di forza: attuazione del sistema informativo di Pianificazione Bilancio e Controllo (PBC).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</si>
</sst>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7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1" fillId="4" borderId="0" xfId="0" applyFont="1" applyFill="1" applyAlignment="1">
      <alignment horizontal="center" vertical="center"/>
    </xf>
    <xf numFmtId="0" fontId="0" fillId="4" borderId="7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4" zoomScale="85" zoomScaleNormal="85" workbookViewId="0">
      <selection activeCell="D25" sqref="D25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69.28515625" customWidth="1"/>
    <col min="5" max="5" width="135.5703125" customWidth="1"/>
  </cols>
  <sheetData>
    <row r="1" spans="1:12" ht="21" thickBot="1" x14ac:dyDescent="0.35">
      <c r="A1" s="7"/>
      <c r="B1" s="7"/>
      <c r="C1" s="8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1" t="s">
        <v>40</v>
      </c>
      <c r="D2" s="22" t="s">
        <v>33</v>
      </c>
      <c r="E2" s="19" t="s">
        <v>41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9"/>
      <c r="D3" s="17"/>
      <c r="E3" s="20"/>
      <c r="F3" s="7"/>
      <c r="G3" s="7"/>
      <c r="H3" s="7"/>
      <c r="I3" s="7"/>
      <c r="J3" s="7"/>
      <c r="K3" s="7"/>
      <c r="L3" s="7"/>
    </row>
    <row r="4" spans="1:12" ht="57.75" x14ac:dyDescent="0.25">
      <c r="A4" s="10" t="s">
        <v>34</v>
      </c>
      <c r="B4" s="10" t="s">
        <v>35</v>
      </c>
      <c r="C4" s="6" t="s">
        <v>36</v>
      </c>
      <c r="D4" s="18" t="s">
        <v>37</v>
      </c>
      <c r="E4" s="1" t="s">
        <v>38</v>
      </c>
      <c r="F4" s="2" t="s">
        <v>39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e">
        <f>+CONCATENATE(B5,C5)</f>
        <v>#REF!</v>
      </c>
      <c r="B5" s="7" t="e">
        <f>+IF(IFERROR(VLOOKUP($D$2,#REF!,1,FALSE),1)=$D$2,VLOOKUP($D$2,#REF!,2,FALSE),IF($D$2="","non compilato",IF(AND($D$2=#REF!,$D$3=""),$D$2,$D$3)))</f>
        <v>#REF!</v>
      </c>
      <c r="C5" s="11">
        <v>1</v>
      </c>
      <c r="D5" s="3" t="s">
        <v>1</v>
      </c>
      <c r="E5" s="13" t="s">
        <v>42</v>
      </c>
      <c r="F5" s="14" t="s">
        <v>43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e">
        <f t="shared" ref="A6:A23" si="0">+CONCATENATE(B6,C6)</f>
        <v>#REF!</v>
      </c>
      <c r="B6" s="7" t="e">
        <f>+IF(IFERROR(VLOOKUP($D$2,#REF!,1,FALSE),1)=$D$2,VLOOKUP($D$2,#REF!,2,FALSE),IF($D$2="","non compilato",IF(AND($D$2=#REF!,$D$3=""),$D$2,$D$3)))</f>
        <v>#REF!</v>
      </c>
      <c r="C6" s="11">
        <v>2</v>
      </c>
      <c r="D6" s="3" t="s">
        <v>2</v>
      </c>
      <c r="E6" s="13"/>
      <c r="F6" s="14"/>
      <c r="G6" s="7"/>
      <c r="H6" s="7"/>
      <c r="I6" s="7"/>
      <c r="J6" s="7"/>
      <c r="K6" s="7"/>
      <c r="L6" s="7"/>
    </row>
    <row r="7" spans="1:12" ht="30" customHeight="1" thickBot="1" x14ac:dyDescent="0.3">
      <c r="A7" s="7" t="e">
        <f t="shared" si="0"/>
        <v>#REF!</v>
      </c>
      <c r="B7" s="7" t="e">
        <f>+IF(IFERROR(VLOOKUP($D$2,#REF!,1,FALSE),1)=$D$2,VLOOKUP($D$2,#REF!,2,FALSE),IF($D$2="","non compilato",IF(AND($D$2=#REF!,$D$3=""),$D$2,$D$3)))</f>
        <v>#REF!</v>
      </c>
      <c r="C7" s="12" t="s">
        <v>3</v>
      </c>
      <c r="D7" s="4" t="s">
        <v>4</v>
      </c>
      <c r="E7" s="15" t="s">
        <v>45</v>
      </c>
      <c r="F7" s="16" t="s">
        <v>43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e">
        <f t="shared" si="0"/>
        <v>#REF!</v>
      </c>
      <c r="B8" s="7" t="e">
        <f>+IF(IFERROR(VLOOKUP($D$2,#REF!,1,FALSE),1)=$D$2,VLOOKUP($D$2,#REF!,2,FALSE),IF($D$2="","non compilato",IF(AND($D$2=#REF!,$D$3=""),$D$2,$D$3)))</f>
        <v>#REF!</v>
      </c>
      <c r="C8" s="12" t="s">
        <v>5</v>
      </c>
      <c r="D8" s="4" t="s">
        <v>6</v>
      </c>
      <c r="E8" s="15" t="s">
        <v>46</v>
      </c>
      <c r="F8" s="16" t="s">
        <v>43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e">
        <f t="shared" si="0"/>
        <v>#REF!</v>
      </c>
      <c r="B9" s="7" t="e">
        <f>+IF(IFERROR(VLOOKUP($D$2,#REF!,1,FALSE),1)=$D$2,VLOOKUP($D$2,#REF!,2,FALSE),IF($D$2="","non compilato",IF(AND($D$2=#REF!,$D$3=""),$D$2,$D$3)))</f>
        <v>#REF!</v>
      </c>
      <c r="C9" s="12" t="s">
        <v>7</v>
      </c>
      <c r="D9" s="4" t="s">
        <v>8</v>
      </c>
      <c r="E9" s="15" t="s">
        <v>47</v>
      </c>
      <c r="F9" s="16" t="s">
        <v>43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e">
        <f t="shared" si="0"/>
        <v>#REF!</v>
      </c>
      <c r="B10" s="7" t="e">
        <f>+IF(IFERROR(VLOOKUP($D$2,#REF!,1,FALSE),1)=$D$2,VLOOKUP($D$2,#REF!,2,FALSE),IF($D$2="","non compilato",IF(AND($D$2=#REF!,$D$3=""),$D$2,$D$3)))</f>
        <v>#REF!</v>
      </c>
      <c r="C10" s="12" t="s">
        <v>9</v>
      </c>
      <c r="D10" s="4" t="s">
        <v>10</v>
      </c>
      <c r="E10" s="15" t="s">
        <v>48</v>
      </c>
      <c r="F10" s="16" t="s">
        <v>43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e">
        <f t="shared" si="0"/>
        <v>#REF!</v>
      </c>
      <c r="B11" s="7" t="e">
        <f>+IF(IFERROR(VLOOKUP($D$2,#REF!,1,FALSE),1)=$D$2,VLOOKUP($D$2,#REF!,2,FALSE),IF($D$2="","non compilato",IF(AND($D$2=#REF!,$D$3=""),$D$2,$D$3)))</f>
        <v>#REF!</v>
      </c>
      <c r="C11" s="11">
        <v>3</v>
      </c>
      <c r="D11" s="3" t="s">
        <v>11</v>
      </c>
      <c r="E11" s="13"/>
      <c r="F11" s="14"/>
      <c r="G11" s="7"/>
      <c r="H11" s="7"/>
      <c r="I11" s="7"/>
      <c r="J11" s="7"/>
      <c r="K11" s="7"/>
      <c r="L11" s="7"/>
    </row>
    <row r="12" spans="1:12" ht="30" customHeight="1" thickBot="1" x14ac:dyDescent="0.3">
      <c r="A12" s="7" t="e">
        <f t="shared" si="0"/>
        <v>#REF!</v>
      </c>
      <c r="B12" s="7" t="e">
        <f>+IF(IFERROR(VLOOKUP($D$2,#REF!,1,FALSE),1)=$D$2,VLOOKUP($D$2,#REF!,2,FALSE),IF($D$2="","non compilato",IF(AND($D$2=#REF!,$D$3=""),$D$2,$D$3)))</f>
        <v>#REF!</v>
      </c>
      <c r="C12" s="12" t="s">
        <v>12</v>
      </c>
      <c r="D12" s="4" t="s">
        <v>13</v>
      </c>
      <c r="E12" s="15" t="s">
        <v>49</v>
      </c>
      <c r="F12" s="16" t="s">
        <v>43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e">
        <f t="shared" si="0"/>
        <v>#REF!</v>
      </c>
      <c r="B13" s="7" t="e">
        <f>+IF(IFERROR(VLOOKUP($D$2,#REF!,1,FALSE),1)=$D$2,VLOOKUP($D$2,#REF!,2,FALSE),IF($D$2="","non compilato",IF(AND($D$2=#REF!,$D$3=""),$D$2,$D$3)))</f>
        <v>#REF!</v>
      </c>
      <c r="C13" s="12" t="s">
        <v>14</v>
      </c>
      <c r="D13" s="4" t="s">
        <v>15</v>
      </c>
      <c r="E13" s="15" t="s">
        <v>50</v>
      </c>
      <c r="F13" s="16" t="s">
        <v>43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e">
        <f t="shared" si="0"/>
        <v>#REF!</v>
      </c>
      <c r="B14" s="7" t="e">
        <f>+IF(IFERROR(VLOOKUP($D$2,#REF!,1,FALSE),1)=$D$2,VLOOKUP($D$2,#REF!,2,FALSE),IF($D$2="","non compilato",IF(AND($D$2=#REF!,$D$3=""),$D$2,$D$3)))</f>
        <v>#REF!</v>
      </c>
      <c r="C14" s="12" t="s">
        <v>16</v>
      </c>
      <c r="D14" s="4" t="s">
        <v>17</v>
      </c>
      <c r="E14" s="15" t="s">
        <v>50</v>
      </c>
      <c r="F14" s="16" t="s">
        <v>43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e">
        <f t="shared" si="0"/>
        <v>#REF!</v>
      </c>
      <c r="B15" s="7" t="e">
        <f>+IF(IFERROR(VLOOKUP($D$2,#REF!,1,FALSE),1)=$D$2,VLOOKUP($D$2,#REF!,2,FALSE),IF($D$2="","non compilato",IF(AND($D$2=#REF!,$D$3=""),$D$2,$D$3)))</f>
        <v>#REF!</v>
      </c>
      <c r="C15" s="12" t="s">
        <v>18</v>
      </c>
      <c r="D15" s="4" t="s">
        <v>19</v>
      </c>
      <c r="E15" s="15" t="s">
        <v>51</v>
      </c>
      <c r="F15" s="16" t="s">
        <v>43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e">
        <f t="shared" si="0"/>
        <v>#REF!</v>
      </c>
      <c r="B16" s="7" t="e">
        <f>+IF(IFERROR(VLOOKUP($D$2,#REF!,1,FALSE),1)=$D$2,VLOOKUP($D$2,#REF!,2,FALSE),IF($D$2="","non compilato",IF(AND($D$2=#REF!,$D$3=""),$D$2,$D$3)))</f>
        <v>#REF!</v>
      </c>
      <c r="C16" s="11">
        <v>4</v>
      </c>
      <c r="D16" s="3" t="s">
        <v>20</v>
      </c>
      <c r="E16" s="13" t="s">
        <v>52</v>
      </c>
      <c r="F16" s="14" t="s">
        <v>43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e">
        <f t="shared" si="0"/>
        <v>#REF!</v>
      </c>
      <c r="B17" s="7" t="e">
        <f>+IF(IFERROR(VLOOKUP($D$2,#REF!,1,FALSE),1)=$D$2,VLOOKUP($D$2,#REF!,2,FALSE),IF($D$2="","non compilato",IF(AND($D$2=#REF!,$D$3=""),$D$2,$D$3)))</f>
        <v>#REF!</v>
      </c>
      <c r="C17" s="11">
        <v>5</v>
      </c>
      <c r="D17" s="3" t="s">
        <v>21</v>
      </c>
      <c r="E17" s="13" t="s">
        <v>53</v>
      </c>
      <c r="F17" s="14" t="s">
        <v>43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e">
        <f t="shared" si="0"/>
        <v>#REF!</v>
      </c>
      <c r="B18" s="7" t="e">
        <f>+IF(IFERROR(VLOOKUP($D$2,#REF!,1,FALSE),1)=$D$2,VLOOKUP($D$2,#REF!,2,FALSE),IF($D$2="","non compilato",IF(AND($D$2=#REF!,$D$3=""),$D$2,$D$3)))</f>
        <v>#REF!</v>
      </c>
      <c r="C18" s="11">
        <v>6</v>
      </c>
      <c r="D18" s="3" t="s">
        <v>22</v>
      </c>
      <c r="E18" s="13"/>
      <c r="F18" s="14"/>
      <c r="G18" s="7"/>
      <c r="H18" s="7"/>
      <c r="I18" s="7"/>
      <c r="J18" s="7"/>
      <c r="K18" s="7"/>
      <c r="L18" s="7"/>
    </row>
    <row r="19" spans="1:12" ht="30" customHeight="1" thickBot="1" x14ac:dyDescent="0.3">
      <c r="A19" s="7" t="e">
        <f t="shared" si="0"/>
        <v>#REF!</v>
      </c>
      <c r="B19" s="7" t="e">
        <f>+IF(IFERROR(VLOOKUP($D$2,#REF!,1,FALSE),1)=$D$2,VLOOKUP($D$2,#REF!,2,FALSE),IF($D$2="","non compilato",IF(AND($D$2=#REF!,$D$3=""),$D$2,$D$3)))</f>
        <v>#REF!</v>
      </c>
      <c r="C19" s="12" t="s">
        <v>23</v>
      </c>
      <c r="D19" s="5" t="s">
        <v>24</v>
      </c>
      <c r="E19" s="15" t="s">
        <v>44</v>
      </c>
      <c r="F19" s="16" t="s">
        <v>43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e">
        <f t="shared" si="0"/>
        <v>#REF!</v>
      </c>
      <c r="B20" s="7" t="e">
        <f>+IF(IFERROR(VLOOKUP($D$2,#REF!,1,FALSE),1)=$D$2,VLOOKUP($D$2,#REF!,2,FALSE),IF($D$2="","non compilato",IF(AND($D$2=#REF!,$D$3=""),$D$2,$D$3)))</f>
        <v>#REF!</v>
      </c>
      <c r="C20" s="12" t="s">
        <v>25</v>
      </c>
      <c r="D20" s="5" t="s">
        <v>26</v>
      </c>
      <c r="E20" s="15" t="s">
        <v>54</v>
      </c>
      <c r="F20" s="16" t="s">
        <v>43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e">
        <f t="shared" si="0"/>
        <v>#REF!</v>
      </c>
      <c r="B21" s="7" t="e">
        <f>+IF(IFERROR(VLOOKUP($D$2,#REF!,1,FALSE),1)=$D$2,VLOOKUP($D$2,#REF!,2,FALSE),IF($D$2="","non compilato",IF(AND($D$2=#REF!,$D$3=""),$D$2,$D$3)))</f>
        <v>#REF!</v>
      </c>
      <c r="C21" s="12" t="s">
        <v>27</v>
      </c>
      <c r="D21" s="4" t="s">
        <v>28</v>
      </c>
      <c r="E21" s="15"/>
      <c r="F21" s="16" t="s">
        <v>43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e">
        <f t="shared" si="0"/>
        <v>#REF!</v>
      </c>
      <c r="B22" s="7" t="e">
        <f>+IF(IFERROR(VLOOKUP($D$2,#REF!,1,FALSE),1)=$D$2,VLOOKUP($D$2,#REF!,2,FALSE),IF($D$2="","non compilato",IF(AND($D$2=#REF!,$D$3=""),$D$2,$D$3)))</f>
        <v>#REF!</v>
      </c>
      <c r="C22" s="12" t="s">
        <v>29</v>
      </c>
      <c r="D22" s="4" t="s">
        <v>30</v>
      </c>
      <c r="E22" s="15"/>
      <c r="F22" s="16" t="s">
        <v>43</v>
      </c>
      <c r="G22" s="7"/>
      <c r="H22" s="7"/>
      <c r="I22" s="7"/>
      <c r="J22" s="7"/>
      <c r="K22" s="7"/>
      <c r="L22" s="7"/>
    </row>
    <row r="23" spans="1:12" ht="25.5" customHeight="1" thickBot="1" x14ac:dyDescent="0.3">
      <c r="A23" s="7" t="e">
        <f t="shared" si="0"/>
        <v>#REF!</v>
      </c>
      <c r="B23" s="7" t="e">
        <f>+IF(IFERROR(VLOOKUP($D$2,#REF!,1,FALSE),1)=$D$2,VLOOKUP($D$2,#REF!,2,FALSE),IF($D$2="","non compilato",IF(AND($D$2=#REF!,$D$3=""),$D$2,$D$3)))</f>
        <v>#REF!</v>
      </c>
      <c r="C23" s="12" t="s">
        <v>31</v>
      </c>
      <c r="D23" s="4" t="s">
        <v>32</v>
      </c>
      <c r="E23" s="15"/>
      <c r="F23" s="16" t="s">
        <v>43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D2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sintesi carte di lavoro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inail</cp:lastModifiedBy>
  <cp:lastPrinted>2013-09-18T08:48:15Z</cp:lastPrinted>
  <dcterms:created xsi:type="dcterms:W3CDTF">2013-07-05T07:54:06Z</dcterms:created>
  <dcterms:modified xsi:type="dcterms:W3CDTF">2013-09-30T11:47:50Z</dcterms:modified>
</cp:coreProperties>
</file>