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<sst xmlns="http://schemas.openxmlformats.org/spreadsheetml/2006/main" count="561" uniqueCount="392">
  <si>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</si>
  <si>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</si>
  <si>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</si>
  <si>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</si>
  <si>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</si>
  <si>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</si>
  <si>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</si>
  <si>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</si>
  <si>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</si>
  <si>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</si>
  <si>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</si>
  <si>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</si>
  <si>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</si>
  <si>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</si>
  <si>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</si>
  <si>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</si>
  <si>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</si>
  <si>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</si>
  <si>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</si>
  <si>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</si>
  <si>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</si>
  <si>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</si>
  <si>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</si>
  <si>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</si>
  <si>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</si>
  <si>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</si>
  <si>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</si>
  <si>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</si>
  <si>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</si>
  <si>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</si>
  <si>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</si>
  <si>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</si>
  <si>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</si>
  <si>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</si>
  <si>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</si>
  <si>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</si>
  <si>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</si>
  <si>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</si>
  <si>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</si>
  <si>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</si>
  <si>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</si>
  <si>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</si>
  <si>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</si>
  <si>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</si>
  <si>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</si>
  <si>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</si>
  <si>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</si>
  <si>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</si>
  <si>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</si>
  <si>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</si>
  <si>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</si>
  <si>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</si>
  <si>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</si>
  <si>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</si>
  <si>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</si>
  <si>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</si>
  <si>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</si>
  <si>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</si>
  <si>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</si>
  <si>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</si>
  <si>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</si>
  <si>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</si>
  <si>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</si>
  <si>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</si>
  <si>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</si>
  <si>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</si>
  <si>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</si>
  <si>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</si>
  <si>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</si>
  <si>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</si>
  <si>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</si>
  <si>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</si>
  <si>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</si>
  <si>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</si>
  <si>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</si>
  <si>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</si>
  <si>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</si>
  <si>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</si>
  <si>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</si>
  <si>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</si>
  <si>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</si>
  <si>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</si>
  <si>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</si>
  <si>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</si>
  <si>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</si>
  <si>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</si>
  <si>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</si>
  <si>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</si>
  <si>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</si>
  <si>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</si>
  <si>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</si>
  <si>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</si>
  <si>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</si>
  <si>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</si>
  <si>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</si>
  <si>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</si>
  <si>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</si>
  <si>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</si>
  <si>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</si>
  <si>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</si>
  <si>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</si>
  <si>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</si>
  <si>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</si>
  <si>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</si>
  <si>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</si>
  <si>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</si>
  <si>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</si>
  <si>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</si>
  <si>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</si>
  <si>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</si>
  <si>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</si>
  <si>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</si>
  <si>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</si>
  <si>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</si>
  <si>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</si>
  <si>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</si>
  <si>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</si>
  <si>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</si>
  <si>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</si>
  <si>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</si>
  <si>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</si>
  <si>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</si>
  <si>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</si>
  <si>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</si>
  <si>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</si>
  <si>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</si>
  <si>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</si>
  <si>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</si>
  <si>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</si>
  <si>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</si>
  <si>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</si>
  <si>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</si>
  <si>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</si>
  <si>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</si>
  <si>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</si>
  <si>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</si>
  <si>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</si>
  <si>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</si>
  <si>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</si>
  <si>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</si>
  <si>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</si>
  <si>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</si>
  <si>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</si>
  <si>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</si>
  <si>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</si>
  <si>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</si>
  <si>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</si>
  <si>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</si>
  <si>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</si>
  <si>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</si>
  <si>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</si>
  <si>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</si>
  <si>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</si>
  <si>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</si>
  <si>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</si>
  <si>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</si>
  <si>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</si>
  <si>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</si>
  <si>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</si>
  <si>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</si>
  <si>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</si>
  <si>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</si>
  <si>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</si>
  <si>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</si>
  <si>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</si>
  <si>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</si>
  <si>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</si>
  <si>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</si>
  <si>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</si>
  <si>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</si>
  <si>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</si>
  <si>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</si>
  <si>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</si>
  <si>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</si>
  <si>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</si>
  <si>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</si>
  <si>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</si>
  <si>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</si>
  <si>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</si>
  <si>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</si>
  <si>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</si>
  <si>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</si>
  <si>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</si>
  <si>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</si>
  <si>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</si>
  <si>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</si>
  <si>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</si>
  <si>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</si>
  <si>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</si>
  <si>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</si>
  <si>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</si>
  <si>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</si>
  <si>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</si>
  <si>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</si>
  <si>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</si>
  <si>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</si>
  <si>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</si>
  <si>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</si>
  <si>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</si>
  <si>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</si>
  <si>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</si>
  <si>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</si>
  <si>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</si>
  <si>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</si>
  <si>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</si>
  <si>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</si>
  <si>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</si>
  <si>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</si>
  <si>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</si>
  <si>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</si>
  <si>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</si>
  <si>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</si>
  <si>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</si>
  <si>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</si>
  <si>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</si>
  <si>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</si>
  <si>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</si>
  <si>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</si>
  <si>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</si>
  <si>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</si>
  <si>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</si>
  <si>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</si>
  <si>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</si>
  <si>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</si>
  <si>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</si>
  <si>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</si>
  <si>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</si>
  <si>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</si>
  <si>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</si>
  <si>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</si>
  <si>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</si>
  <si>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</si>
  <si>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</si>
  <si>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</si>
  <si>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</si>
  <si>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</si>
  <si>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</si>
  <si>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</si>
  <si>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</si>
  <si>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</si>
  <si>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</si>
  <si>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</si>
  <si>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</si>
  <si>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</si>
  <si>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</si>
  <si>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</si>
  <si>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</si>
  <si>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</si>
  <si>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</si>
  <si>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</si>
  <si>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</si>
  <si>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</si>
  <si>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</si>
  <si>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</si>
  <si>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</si>
  <si>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</si>
  <si>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</si>
  <si>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</si>
  <si>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</si>
  <si>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</si>
  <si>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</si>
  <si>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</si>
  <si>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</si>
  <si>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</si>
  <si>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</si>
  <si>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</si>
  <si>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</si>
  <si>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</si>
  <si>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</si>
  <si>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</si>
  <si>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</si>
  <si>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</si>
  <si>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</si>
  <si>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</si>
  <si>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</si>
  <si>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</si>
  <si>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</si>
  <si>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</si>
  <si>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</si>
  <si>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</si>
  <si>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</si>
  <si>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</si>
  <si>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</si>
  <si>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</si>
  <si>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</si>
  <si>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</si>
  <si>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</si>
  <si>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</si>
  <si>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</si>
  <si>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</si>
  <si>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</si>
  <si>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</si>
  <si>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</si>
  <si>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</si>
  <si>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</si>
  <si>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</si>
  <si>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</si>
  <si>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</si>
  <si>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</si>
  <si>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</si>
  <si>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</si>
  <si>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</si>
  <si>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</si>
  <si>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</si>
  <si>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</si>
  <si>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</si>
  <si>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</si>
  <si>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</si>
  <si>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</si>
  <si>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</si>
  <si>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</si>
  <si>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</si>
  <si>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</si>
  <si>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</si>
  <si>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</si>
  <si>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</si>
  <si>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</si>
  <si>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</si>
  <si>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</si>
  <si>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</si>
  <si>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</si>
  <si>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</si>
  <si>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</si>
  <si>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</si>
  <si>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</si>
  <si>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</si>
  <si>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</si>
  <si>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</si>
  <si>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</si>
  <si>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</si>
  <si>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</si>
  <si>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</si>
  <si>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</si>
  <si>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</si>
  <si>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</si>
  <si>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</si>
  <si>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</si>
  <si>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</si>
  <si>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</si>
  <si>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</si>
  <si>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</si>
  <si>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</si>
  <si>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</si>
  <si>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</si>
  <si>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</si>
  <si>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</si>
  <si>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</si>
  <si>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</si>
  <si>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</si>
  <si>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</si>
  <si>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</si>
  <si>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</si>
  <si>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</si>
  <si>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</si>
  <si>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</si>
  <si>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</si>
  <si>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</si>
  <si>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</si>
  <si>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</si>
  <si>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</si>
  <si>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</si>
  <si>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</si>
  <si>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</si>
  <si>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</si>
  <si>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</si>
  <si>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</si>
  <si>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</si>
  <si>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</si>
  <si>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</si>
  <si>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</si>
  <si>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</si>
  <si>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</si>
  <si>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</si>
  <si>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</si>
  <si>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</si>
  <si>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</si>
  <si>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</si>
  <si>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</si>
  <si>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</si>
  <si>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I dati riportati e l'esposizione dei contenuti risultano rispondere ai requisiti della compliance, dell'attendibilità e della comprensibilità.</t>
  </si>
  <si>
    <t>SI</t>
  </si>
  <si>
    <t>Conformità ai principi di compliance.</t>
  </si>
  <si>
    <t xml:space="preserve">Esaustiva ricostruzione del quadro normativo di riferimento.  </t>
  </si>
  <si>
    <t xml:space="preserve">La strutturazione delle risorse finanziarie per Missioni e Programmi offre lettura più trasparente ed in linea con la normativa in materia di Bilancio. </t>
  </si>
  <si>
    <t xml:space="preserve">Percentuali di accostamento in molti casi superiori al 100%. </t>
  </si>
  <si>
    <t>Chiarezza e attendibilità dei dati forniti.</t>
  </si>
  <si>
    <t xml:space="preserve">L'area di analisi corrisponde nel complesso ai requisiti di attendibilità dei dati ed esaustività dei contenuti. </t>
  </si>
  <si>
    <t>Esposizione sufficiente del grado di raggiungimento degli obiettivi.</t>
  </si>
  <si>
    <t xml:space="preserve">Attuazione dei principi introdotti dal D.lgs. n. 150/2009 in ordine alla valutazione e  misurazione della performance individuale con positivo utilizzo delle schede di valutazione individuali informatizzate. </t>
  </si>
  <si>
    <t>Indicazione  dei processi di ristrutturazione, riorganizzazione e innovazione.</t>
  </si>
  <si>
    <t xml:space="preserve">La Tabella 1 all. 2 della Relazione evidenzia il dettaglio della consistenza delle diverse categorie di personale suddiviso nelle due comnponenti di genere. </t>
  </si>
  <si>
    <t>Punti di forza: attuazione del sistema informativo di Pianificazione Bilancio e Controllo (PBC).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</si>
</sst>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civ\OIV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D1" zoomScale="85" zoomScaleNormal="85" workbookViewId="0">
      <selection activeCell="D25" sqref="D25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69.28515625" customWidth="1"/>
    <col min="5" max="5" width="135.5703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5" t="s">
        <v>376</v>
      </c>
      <c r="D2" s="26" t="s">
        <v>71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 x14ac:dyDescent="0.3">
      <c r="A5" s="7" t="str">
        <f>+CONCATENATE(B5,C5)</f>
        <v>INAIL1</v>
      </c>
      <c r="B5" s="7" t="str">
        <f>+IF(IFERROR(VLOOKUP($D$2,amm.ni!$B$2:$C$163,1,FALSE),1)=$D$2,VLOOKUP($D$2,amm.ni!$B$2:$C$163,2,FALSE),IF($D$2="","non compilato",IF(AND($D$2=amm.ni!$B$164,$D$3=""),$D$2,$D$3)))</f>
        <v>INAIL</v>
      </c>
      <c r="C5" s="15">
        <v>1</v>
      </c>
      <c r="D5" s="3" t="s">
        <v>1</v>
      </c>
      <c r="E5" s="17" t="s">
        <v>379</v>
      </c>
      <c r="F5" s="18" t="s">
        <v>380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INAIL2</v>
      </c>
      <c r="B6" s="7" t="str">
        <f>+IF(IFERROR(VLOOKUP($D$2,amm.ni!$B$2:$C$163,1,FALSE),1)=$D$2,VLOOKUP($D$2,amm.ni!$B$2:$C$163,2,FALSE),IF($D$2="","non compilato",IF(AND($D$2=amm.ni!$B$164,$D$3=""),$D$2,$D$3)))</f>
        <v>INAIL</v>
      </c>
      <c r="C6" s="15">
        <v>2</v>
      </c>
      <c r="D6" s="3" t="s">
        <v>2</v>
      </c>
      <c r="E6" s="17"/>
      <c r="F6" s="18"/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INAIL2.1</v>
      </c>
      <c r="B7" s="7" t="str">
        <f>+IF(IFERROR(VLOOKUP($D$2,amm.ni!$B$2:$C$163,1,FALSE),1)=$D$2,VLOOKUP($D$2,amm.ni!$B$2:$C$163,2,FALSE),IF($D$2="","non compilato",IF(AND($D$2=amm.ni!$B$164,$D$3=""),$D$2,$D$3)))</f>
        <v>INAIL</v>
      </c>
      <c r="C7" s="16" t="s">
        <v>3</v>
      </c>
      <c r="D7" s="4" t="s">
        <v>4</v>
      </c>
      <c r="E7" s="19" t="s">
        <v>382</v>
      </c>
      <c r="F7" s="20" t="s">
        <v>380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INAIL2.2</v>
      </c>
      <c r="B8" s="7" t="str">
        <f>+IF(IFERROR(VLOOKUP($D$2,amm.ni!$B$2:$C$163,1,FALSE),1)=$D$2,VLOOKUP($D$2,amm.ni!$B$2:$C$163,2,FALSE),IF($D$2="","non compilato",IF(AND($D$2=amm.ni!$B$164,$D$3=""),$D$2,$D$3)))</f>
        <v>INAIL</v>
      </c>
      <c r="C8" s="16" t="s">
        <v>5</v>
      </c>
      <c r="D8" s="4" t="s">
        <v>6</v>
      </c>
      <c r="E8" s="19" t="s">
        <v>383</v>
      </c>
      <c r="F8" s="20" t="s">
        <v>380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INAIL2.3</v>
      </c>
      <c r="B9" s="7" t="str">
        <f>+IF(IFERROR(VLOOKUP($D$2,amm.ni!$B$2:$C$163,1,FALSE),1)=$D$2,VLOOKUP($D$2,amm.ni!$B$2:$C$163,2,FALSE),IF($D$2="","non compilato",IF(AND($D$2=amm.ni!$B$164,$D$3=""),$D$2,$D$3)))</f>
        <v>INAIL</v>
      </c>
      <c r="C9" s="16" t="s">
        <v>7</v>
      </c>
      <c r="D9" s="4" t="s">
        <v>8</v>
      </c>
      <c r="E9" s="19" t="s">
        <v>384</v>
      </c>
      <c r="F9" s="20" t="s">
        <v>380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INAIL2.4</v>
      </c>
      <c r="B10" s="7" t="str">
        <f>+IF(IFERROR(VLOOKUP($D$2,amm.ni!$B$2:$C$163,1,FALSE),1)=$D$2,VLOOKUP($D$2,amm.ni!$B$2:$C$163,2,FALSE),IF($D$2="","non compilato",IF(AND($D$2=amm.ni!$B$164,$D$3=""),$D$2,$D$3)))</f>
        <v>INAIL</v>
      </c>
      <c r="C10" s="16" t="s">
        <v>9</v>
      </c>
      <c r="D10" s="4" t="s">
        <v>10</v>
      </c>
      <c r="E10" s="19" t="s">
        <v>385</v>
      </c>
      <c r="F10" s="20" t="s">
        <v>380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INAIL3</v>
      </c>
      <c r="B11" s="7" t="str">
        <f>+IF(IFERROR(VLOOKUP($D$2,amm.ni!$B$2:$C$163,1,FALSE),1)=$D$2,VLOOKUP($D$2,amm.ni!$B$2:$C$163,2,FALSE),IF($D$2="","non compilato",IF(AND($D$2=amm.ni!$B$164,$D$3=""),$D$2,$D$3)))</f>
        <v>INAIL</v>
      </c>
      <c r="C11" s="15">
        <v>3</v>
      </c>
      <c r="D11" s="3" t="s">
        <v>11</v>
      </c>
      <c r="E11" s="17"/>
      <c r="F11" s="18"/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INAIL3.1</v>
      </c>
      <c r="B12" s="7" t="str">
        <f>+IF(IFERROR(VLOOKUP($D$2,amm.ni!$B$2:$C$163,1,FALSE),1)=$D$2,VLOOKUP($D$2,amm.ni!$B$2:$C$163,2,FALSE),IF($D$2="","non compilato",IF(AND($D$2=amm.ni!$B$164,$D$3=""),$D$2,$D$3)))</f>
        <v>INAIL</v>
      </c>
      <c r="C12" s="16" t="s">
        <v>12</v>
      </c>
      <c r="D12" s="4" t="s">
        <v>13</v>
      </c>
      <c r="E12" s="19" t="s">
        <v>386</v>
      </c>
      <c r="F12" s="20" t="s">
        <v>380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INAIL3.2</v>
      </c>
      <c r="B13" s="7" t="str">
        <f>+IF(IFERROR(VLOOKUP($D$2,amm.ni!$B$2:$C$163,1,FALSE),1)=$D$2,VLOOKUP($D$2,amm.ni!$B$2:$C$163,2,FALSE),IF($D$2="","non compilato",IF(AND($D$2=amm.ni!$B$164,$D$3=""),$D$2,$D$3)))</f>
        <v>INAIL</v>
      </c>
      <c r="C13" s="16" t="s">
        <v>14</v>
      </c>
      <c r="D13" s="4" t="s">
        <v>15</v>
      </c>
      <c r="E13" s="19" t="s">
        <v>387</v>
      </c>
      <c r="F13" s="20" t="s">
        <v>380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INAIL3.3</v>
      </c>
      <c r="B14" s="7" t="str">
        <f>+IF(IFERROR(VLOOKUP($D$2,amm.ni!$B$2:$C$163,1,FALSE),1)=$D$2,VLOOKUP($D$2,amm.ni!$B$2:$C$163,2,FALSE),IF($D$2="","non compilato",IF(AND($D$2=amm.ni!$B$164,$D$3=""),$D$2,$D$3)))</f>
        <v>INAIL</v>
      </c>
      <c r="C14" s="16" t="s">
        <v>16</v>
      </c>
      <c r="D14" s="4" t="s">
        <v>17</v>
      </c>
      <c r="E14" s="19" t="s">
        <v>387</v>
      </c>
      <c r="F14" s="20" t="s">
        <v>380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INAIL3.4</v>
      </c>
      <c r="B15" s="7" t="str">
        <f>+IF(IFERROR(VLOOKUP($D$2,amm.ni!$B$2:$C$163,1,FALSE),1)=$D$2,VLOOKUP($D$2,amm.ni!$B$2:$C$163,2,FALSE),IF($D$2="","non compilato",IF(AND($D$2=amm.ni!$B$164,$D$3=""),$D$2,$D$3)))</f>
        <v>INAIL</v>
      </c>
      <c r="C15" s="16" t="s">
        <v>18</v>
      </c>
      <c r="D15" s="4" t="s">
        <v>19</v>
      </c>
      <c r="E15" s="19" t="s">
        <v>388</v>
      </c>
      <c r="F15" s="20" t="s">
        <v>380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INAIL4</v>
      </c>
      <c r="B16" s="7" t="str">
        <f>+IF(IFERROR(VLOOKUP($D$2,amm.ni!$B$2:$C$163,1,FALSE),1)=$D$2,VLOOKUP($D$2,amm.ni!$B$2:$C$163,2,FALSE),IF($D$2="","non compilato",IF(AND($D$2=amm.ni!$B$164,$D$3=""),$D$2,$D$3)))</f>
        <v>INAIL</v>
      </c>
      <c r="C16" s="15">
        <v>4</v>
      </c>
      <c r="D16" s="3" t="s">
        <v>20</v>
      </c>
      <c r="E16" s="17" t="s">
        <v>389</v>
      </c>
      <c r="F16" s="18" t="s">
        <v>380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INAIL5</v>
      </c>
      <c r="B17" s="7" t="str">
        <f>+IF(IFERROR(VLOOKUP($D$2,amm.ni!$B$2:$C$163,1,FALSE),1)=$D$2,VLOOKUP($D$2,amm.ni!$B$2:$C$163,2,FALSE),IF($D$2="","non compilato",IF(AND($D$2=amm.ni!$B$164,$D$3=""),$D$2,$D$3)))</f>
        <v>INAIL</v>
      </c>
      <c r="C17" s="15">
        <v>5</v>
      </c>
      <c r="D17" s="3" t="s">
        <v>21</v>
      </c>
      <c r="E17" s="17" t="s">
        <v>390</v>
      </c>
      <c r="F17" s="18" t="s">
        <v>380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INAIL6</v>
      </c>
      <c r="B18" s="7" t="str">
        <f>+IF(IFERROR(VLOOKUP($D$2,amm.ni!$B$2:$C$163,1,FALSE),1)=$D$2,VLOOKUP($D$2,amm.ni!$B$2:$C$163,2,FALSE),IF($D$2="","non compilato",IF(AND($D$2=amm.ni!$B$164,$D$3=""),$D$2,$D$3)))</f>
        <v>INAIL</v>
      </c>
      <c r="C18" s="15">
        <v>6</v>
      </c>
      <c r="D18" s="3" t="s">
        <v>22</v>
      </c>
      <c r="E18" s="17"/>
      <c r="F18" s="18"/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INAIL6.1</v>
      </c>
      <c r="B19" s="7" t="str">
        <f>+IF(IFERROR(VLOOKUP($D$2,amm.ni!$B$2:$C$163,1,FALSE),1)=$D$2,VLOOKUP($D$2,amm.ni!$B$2:$C$163,2,FALSE),IF($D$2="","non compilato",IF(AND($D$2=amm.ni!$B$164,$D$3=""),$D$2,$D$3)))</f>
        <v>INAIL</v>
      </c>
      <c r="C19" s="16" t="s">
        <v>23</v>
      </c>
      <c r="D19" s="5" t="s">
        <v>24</v>
      </c>
      <c r="E19" s="19" t="s">
        <v>381</v>
      </c>
      <c r="F19" s="20" t="s">
        <v>380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INAIL6.2</v>
      </c>
      <c r="B20" s="7" t="str">
        <f>+IF(IFERROR(VLOOKUP($D$2,amm.ni!$B$2:$C$163,1,FALSE),1)=$D$2,VLOOKUP($D$2,amm.ni!$B$2:$C$163,2,FALSE),IF($D$2="","non compilato",IF(AND($D$2=amm.ni!$B$164,$D$3=""),$D$2,$D$3)))</f>
        <v>INAIL</v>
      </c>
      <c r="C20" s="16" t="s">
        <v>25</v>
      </c>
      <c r="D20" s="5" t="s">
        <v>26</v>
      </c>
      <c r="E20" s="19" t="s">
        <v>391</v>
      </c>
      <c r="F20" s="20" t="s">
        <v>380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INAILAllegato 2</v>
      </c>
      <c r="B21" s="7" t="str">
        <f>+IF(IFERROR(VLOOKUP($D$2,amm.ni!$B$2:$C$163,1,FALSE),1)=$D$2,VLOOKUP($D$2,amm.ni!$B$2:$C$163,2,FALSE),IF($D$2="","non compilato",IF(AND($D$2=amm.ni!$B$164,$D$3=""),$D$2,$D$3)))</f>
        <v>INAIL</v>
      </c>
      <c r="C21" s="16" t="s">
        <v>27</v>
      </c>
      <c r="D21" s="4" t="s">
        <v>28</v>
      </c>
      <c r="E21" s="19"/>
      <c r="F21" s="20" t="s">
        <v>380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INAILAllegato 3</v>
      </c>
      <c r="B22" s="7" t="str">
        <f>+IF(IFERROR(VLOOKUP($D$2,amm.ni!$B$2:$C$163,1,FALSE),1)=$D$2,VLOOKUP($D$2,amm.ni!$B$2:$C$163,2,FALSE),IF($D$2="","non compilato",IF(AND($D$2=amm.ni!$B$164,$D$3=""),$D$2,$D$3)))</f>
        <v>INAIL</v>
      </c>
      <c r="C22" s="16" t="s">
        <v>29</v>
      </c>
      <c r="D22" s="4" t="s">
        <v>30</v>
      </c>
      <c r="E22" s="19"/>
      <c r="F22" s="20" t="s">
        <v>380</v>
      </c>
      <c r="G22" s="7"/>
      <c r="H22" s="7"/>
      <c r="I22" s="7"/>
      <c r="J22" s="7"/>
      <c r="K22" s="7"/>
      <c r="L22" s="7"/>
    </row>
    <row r="23" spans="1:12" ht="25.5" customHeight="1" thickBot="1" x14ac:dyDescent="0.3">
      <c r="A23" s="7" t="str">
        <f t="shared" si="0"/>
        <v>INAILAllegato 4</v>
      </c>
      <c r="B23" s="7" t="str">
        <f>+IF(IFERROR(VLOOKUP($D$2,amm.ni!$B$2:$C$163,1,FALSE),1)=$D$2,VLOOKUP($D$2,amm.ni!$B$2:$C$163,2,FALSE),IF($D$2="","non compilato",IF(AND($D$2=amm.ni!$B$164,$D$3=""),$D$2,$D$3)))</f>
        <v>INAIL</v>
      </c>
      <c r="C23" s="16" t="s">
        <v>31</v>
      </c>
      <c r="D23" s="4" t="s">
        <v>32</v>
      </c>
      <c r="E23" s="19"/>
      <c r="F23" s="20" t="s">
        <v>380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9" scale="5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inail</cp:lastModifiedBy>
  <cp:lastPrinted>2013-09-18T08:48:15Z</cp:lastPrinted>
  <dcterms:created xsi:type="dcterms:W3CDTF">2013-07-05T07:54:06Z</dcterms:created>
  <dcterms:modified xsi:type="dcterms:W3CDTF">2014-09-30T10:38:30Z</dcterms:modified>
</cp:coreProperties>
</file>